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015" sheetId="1" r:id="rId1"/>
    <sheet name="Лист1" sheetId="2" r:id="rId2"/>
  </sheets>
  <definedNames>
    <definedName name="_xlnm.Print_Titles" localSheetId="0">'2015'!$13:$14</definedName>
    <definedName name="_xlnm.Print_Area" localSheetId="0">'2015'!$A$1:$H$187</definedName>
  </definedNames>
  <calcPr fullCalcOnLoad="1"/>
</workbook>
</file>

<file path=xl/sharedStrings.xml><?xml version="1.0" encoding="utf-8"?>
<sst xmlns="http://schemas.openxmlformats.org/spreadsheetml/2006/main" count="315" uniqueCount="186">
  <si>
    <t>ПРОЕКТ</t>
  </si>
  <si>
    <t>Показатель, единица измерения</t>
  </si>
  <si>
    <t>отчет</t>
  </si>
  <si>
    <t>оценка</t>
  </si>
  <si>
    <t>прогноз</t>
  </si>
  <si>
    <t xml:space="preserve">Макроэкономические показатели 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</si>
  <si>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</si>
  <si>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</si>
  <si>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</si>
  <si>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</si>
  <si>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Пресс ?</t>
  </si>
  <si>
    <t>Производство основных видов промышленной продукции в натуральном выражении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</si>
  <si>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</si>
  <si>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</si>
  <si>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</si>
  <si>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Кубаньпластик</t>
  </si>
  <si>
    <t>Изделия макаронные, тонн</t>
  </si>
  <si>
    <t>Напитки безалкогольные, тыс. дал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</si>
  <si>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</si>
  <si>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</si>
  <si>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</si>
  <si>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</si>
  <si>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</si>
  <si>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</si>
  <si>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</si>
  <si>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</si>
  <si>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</si>
  <si>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</si>
  <si>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</si>
  <si>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</si>
  <si>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</si>
  <si>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</si>
  <si>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</si>
  <si>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</si>
  <si>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</si>
  <si>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</si>
  <si>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</si>
  <si>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</si>
  <si>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</si>
  <si>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</si>
  <si>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</si>
  <si>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</si>
  <si>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</si>
  <si>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</si>
  <si>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</si>
  <si>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</si>
  <si>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</si>
  <si>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</si>
  <si>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</si>
  <si>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</si>
  <si>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</si>
  <si>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</si>
  <si>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</si>
  <si>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</si>
  <si>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</si>
  <si>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</si>
  <si>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</si>
  <si>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</si>
  <si>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</si>
  <si>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</si>
  <si>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</si>
  <si>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</si>
  <si>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</si>
  <si>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</si>
  <si>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</si>
  <si>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</si>
  <si>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</si>
  <si>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</si>
  <si>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</si>
  <si>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</si>
  <si>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</si>
  <si>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</si>
  <si>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</si>
  <si>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</si>
  <si>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</si>
  <si>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</si>
  <si>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Благоустройство</t>
  </si>
  <si>
    <t>Транспорт</t>
  </si>
  <si>
    <t>Рынок товаров и услуг</t>
  </si>
  <si>
    <t>2013 год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</si>
  <si>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</si>
  <si>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</si>
  <si>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</si>
  <si>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</si>
  <si>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</si>
  <si>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 _____________ № ___________</t>
  </si>
  <si>
    <t>2014 год</t>
  </si>
  <si>
    <t>2014г. в % к 2013г.</t>
  </si>
  <si>
    <t>ед. изм.</t>
  </si>
  <si>
    <t>тыс. чел.</t>
  </si>
  <si>
    <t>Среднегодовая численность постоянного населения – всего (на конец года)</t>
  </si>
  <si>
    <t>руб.</t>
  </si>
  <si>
    <t>млн. руб.</t>
  </si>
  <si>
    <t>Среднедушевой денежный доход на одного жителя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</si>
  <si>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</si>
  <si>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</si>
  <si>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</si>
  <si>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</si>
  <si>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</si>
  <si>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Производство и распределение электроэнергии, газа и воды €</t>
  </si>
  <si>
    <t>Обрабатывающие производства (D)</t>
  </si>
  <si>
    <t>Фонд оплаты труда</t>
  </si>
  <si>
    <t>Прибыль прибыльных предприятий</t>
  </si>
  <si>
    <t>тонн</t>
  </si>
  <si>
    <t>Кондитерские изделия</t>
  </si>
  <si>
    <t>туб</t>
  </si>
  <si>
    <t>Хлеб и хлебобулочные изделия</t>
  </si>
  <si>
    <t>Плодоовощные консервы</t>
  </si>
  <si>
    <t>Мясо и субпродукты пищевые убойных животных</t>
  </si>
  <si>
    <t>Мясо и субпродукты пищевые домашней птицы</t>
  </si>
  <si>
    <t>Полуфабрикаты мясные (мясосодержащие) подмороженные и замороженные</t>
  </si>
  <si>
    <t>Мука</t>
  </si>
  <si>
    <t>Комбикорма</t>
  </si>
  <si>
    <t>тыс.дал</t>
  </si>
  <si>
    <t>Воды минеральные и газированные неподслащенные и неароматизированные</t>
  </si>
  <si>
    <t>Кирпич керамический неогнеупорный строительный</t>
  </si>
  <si>
    <t>Объем продукции сельского хозяйства всех категорий хозяйств</t>
  </si>
  <si>
    <t>Светлана и К</t>
  </si>
  <si>
    <t>Бондюэль</t>
  </si>
  <si>
    <t>Агропродукт Агросервис</t>
  </si>
  <si>
    <t>Масло растительное нерафинированное</t>
  </si>
  <si>
    <t>статистика</t>
  </si>
  <si>
    <t>Агропродукт   Аграрник</t>
  </si>
  <si>
    <t>Колбасные изделия</t>
  </si>
  <si>
    <t>Агропродукт   Агросервис</t>
  </si>
  <si>
    <t>комбикормовый завод</t>
  </si>
  <si>
    <t>тыс.тонн</t>
  </si>
  <si>
    <t>Зерновые и зернобобовые культуры (в весе  после доработки)</t>
  </si>
  <si>
    <t>Ильченко</t>
  </si>
  <si>
    <t>Соя</t>
  </si>
  <si>
    <t>Сахарная свекла</t>
  </si>
  <si>
    <t>?</t>
  </si>
  <si>
    <t>Подсолнечник (в весе после доработки)</t>
  </si>
  <si>
    <t>Картофель - всего</t>
  </si>
  <si>
    <t>Оборот розничной торговли</t>
  </si>
  <si>
    <t>Оборот общественного питания</t>
  </si>
  <si>
    <t>Объем платных услуг населению</t>
  </si>
  <si>
    <t>Выпуск товаров и услуг по полному кругу предприятий транспорта, всего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</si>
  <si>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</si>
  <si>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строительство</t>
  </si>
  <si>
    <t>тыс. кв м</t>
  </si>
  <si>
    <t>кв. м</t>
  </si>
  <si>
    <t>кв. м на человека</t>
  </si>
  <si>
    <t>Средняя обеспеченность населения площадью жилых квартир (на конец года)</t>
  </si>
  <si>
    <t>человек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</si>
  <si>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</si>
  <si>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</si>
  <si>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%</t>
  </si>
  <si>
    <t>Количество групп альтернативных моделей дошкольного образования</t>
  </si>
  <si>
    <t>единиц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</si>
  <si>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</si>
  <si>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учреждениях общеобразовательных</t>
  </si>
  <si>
    <t>мест</t>
  </si>
  <si>
    <t>количество мест в учреждениях дошкольного образования</t>
  </si>
  <si>
    <t>коек</t>
  </si>
  <si>
    <t>учреждений</t>
  </si>
  <si>
    <t>количество больничных коек</t>
  </si>
  <si>
    <t>посещений</t>
  </si>
  <si>
    <t>км</t>
  </si>
  <si>
    <t>Протяженность освещенных улиц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</si>
  <si>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</si>
  <si>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</si>
  <si>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</si>
  <si>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кв м</t>
  </si>
  <si>
    <t>шт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</si>
  <si>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</si>
  <si>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</si>
  <si>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Количество высаженных зеленых насаждений</t>
  </si>
  <si>
    <t>Количество установленных светильников наружного освещения</t>
  </si>
  <si>
    <t>руб</t>
  </si>
  <si>
    <t>млн. усл.кирп.</t>
  </si>
  <si>
    <t>млн. полулитр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</si>
  <si>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</si>
  <si>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Общий объем расходов бюджета на развитие и поддержку малого предпринимательства в расчете на одно малое предприятие (в рамках СЦП)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</si>
  <si>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</si>
  <si>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</si>
  <si>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организаций, зарегистрированных на территории сельского поселения</t>
  </si>
  <si>
    <t>удельный вес населения, занимающегося спортом</t>
  </si>
  <si>
    <t>Промышленность</t>
  </si>
  <si>
    <t>Сельское хозяйство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</si>
  <si>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              (в разрезе основных видов деятельности)</t>
  </si>
  <si>
    <t xml:space="preserve">Глава Новотитаровского сельского поселения </t>
  </si>
  <si>
    <t>С.К. Кошман</t>
  </si>
  <si>
    <t>Прогноз (индикативный план) социально-экономического развития Новотитаровского сельского поселения муниципального образования Динской район на 2015 год</t>
  </si>
  <si>
    <t>2015 год</t>
  </si>
  <si>
    <t>2015г. в % к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</si>
</sst>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165" fontId="10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center" vertical="center" wrapText="1"/>
    </xf>
    <xf numFmtId="167" fontId="10" fillId="33" borderId="10" xfId="0" applyNumberFormat="1" applyFont="1" applyFill="1" applyBorder="1" applyAlignment="1">
      <alignment horizontal="center" vertical="center" wrapText="1"/>
    </xf>
    <xf numFmtId="165" fontId="10" fillId="33" borderId="15" xfId="0" applyNumberFormat="1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left" vertical="center" wrapText="1"/>
    </xf>
    <xf numFmtId="164" fontId="10" fillId="36" borderId="15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left" vertical="center" wrapText="1"/>
    </xf>
    <xf numFmtId="173" fontId="10" fillId="33" borderId="15" xfId="0" applyNumberFormat="1" applyFont="1" applyFill="1" applyBorder="1" applyAlignment="1">
      <alignment horizontal="center" vertical="center"/>
    </xf>
    <xf numFmtId="174" fontId="10" fillId="33" borderId="15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172" fontId="10" fillId="33" borderId="15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/>
    </xf>
    <xf numFmtId="166" fontId="10" fillId="33" borderId="15" xfId="0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vertical="center" wrapText="1"/>
    </xf>
    <xf numFmtId="0" fontId="10" fillId="36" borderId="15" xfId="0" applyFont="1" applyFill="1" applyBorder="1" applyAlignment="1">
      <alignment horizontal="left" vertical="center" wrapText="1"/>
    </xf>
    <xf numFmtId="166" fontId="10" fillId="36" borderId="15" xfId="0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wrapText="1"/>
    </xf>
    <xf numFmtId="0" fontId="10" fillId="37" borderId="15" xfId="0" applyFont="1" applyFill="1" applyBorder="1" applyAlignment="1">
      <alignment vertical="center" wrapText="1"/>
    </xf>
    <xf numFmtId="0" fontId="10" fillId="37" borderId="15" xfId="0" applyFont="1" applyFill="1" applyBorder="1" applyAlignment="1">
      <alignment horizontal="left" vertical="center" wrapText="1"/>
    </xf>
    <xf numFmtId="164" fontId="10" fillId="37" borderId="15" xfId="0" applyNumberFormat="1" applyFont="1" applyFill="1" applyBorder="1" applyAlignment="1">
      <alignment horizontal="center" vertical="center"/>
    </xf>
    <xf numFmtId="4" fontId="10" fillId="37" borderId="15" xfId="0" applyNumberFormat="1" applyFont="1" applyFill="1" applyBorder="1" applyAlignment="1">
      <alignment horizontal="center" vertical="center"/>
    </xf>
    <xf numFmtId="166" fontId="10" fillId="37" borderId="15" xfId="0" applyNumberFormat="1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vertical="center"/>
    </xf>
    <xf numFmtId="0" fontId="11" fillId="37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11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left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 indent="1"/>
    </xf>
    <xf numFmtId="2" fontId="10" fillId="33" borderId="10" xfId="0" applyNumberFormat="1" applyFont="1" applyFill="1" applyBorder="1" applyAlignment="1">
      <alignment horizontal="center" vertical="center"/>
    </xf>
    <xf numFmtId="167" fontId="10" fillId="33" borderId="10" xfId="0" applyNumberFormat="1" applyFont="1" applyFill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 indent="3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 indent="5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169" fontId="10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71" fontId="1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D104" sqref="D104"/>
    </sheetView>
  </sheetViews>
  <sheetFormatPr defaultColWidth="9.00390625" defaultRowHeight="12.75"/>
  <cols>
    <col min="1" max="1" width="56.00390625" style="2" customWidth="1"/>
    <col min="2" max="2" width="12.00390625" style="111" customWidth="1"/>
    <col min="3" max="3" width="11.00390625" style="2" customWidth="1"/>
    <col min="4" max="4" width="13.125" style="2" customWidth="1"/>
    <col min="5" max="5" width="9.875" style="2" customWidth="1"/>
    <col min="6" max="6" width="11.25390625" style="2" customWidth="1"/>
    <col min="7" max="7" width="11.625" style="2" customWidth="1"/>
    <col min="8" max="8" width="24.125" style="2" hidden="1" customWidth="1"/>
    <col min="9" max="16384" width="9.125" style="2" customWidth="1"/>
  </cols>
  <sheetData>
    <row r="1" spans="1:8" ht="18.75" hidden="1">
      <c r="A1" s="38"/>
      <c r="B1" s="39"/>
      <c r="C1" s="38"/>
      <c r="D1" s="126" t="s">
        <v>0</v>
      </c>
      <c r="E1" s="126"/>
      <c r="F1" s="126"/>
      <c r="G1" s="126"/>
      <c r="H1" s="38"/>
    </row>
    <row r="2" spans="1:8" s="41" customFormat="1" ht="18.75">
      <c r="A2" s="40"/>
      <c r="B2" s="39"/>
      <c r="C2" s="40" t="s">
        <v>82</v>
      </c>
      <c r="D2" s="40"/>
      <c r="E2" s="40"/>
      <c r="F2" s="40"/>
      <c r="G2" s="40"/>
      <c r="H2" s="40"/>
    </row>
    <row r="3" spans="1:8" s="41" customFormat="1" ht="18.75">
      <c r="A3" s="42"/>
      <c r="B3" s="43"/>
      <c r="C3" s="134" t="s">
        <v>83</v>
      </c>
      <c r="D3" s="134"/>
      <c r="E3" s="134"/>
      <c r="F3" s="134"/>
      <c r="G3" s="134"/>
      <c r="H3" s="44"/>
    </row>
    <row r="4" spans="1:8" s="41" customFormat="1" ht="18.75">
      <c r="A4" s="42"/>
      <c r="B4" s="43"/>
      <c r="C4" s="42" t="s">
        <v>84</v>
      </c>
      <c r="D4" s="42"/>
      <c r="E4" s="42"/>
      <c r="F4" s="42"/>
      <c r="G4" s="42"/>
      <c r="H4" s="44"/>
    </row>
    <row r="5" spans="1:8" s="41" customFormat="1" ht="18.75">
      <c r="A5" s="42"/>
      <c r="B5" s="43"/>
      <c r="C5" s="42" t="s">
        <v>85</v>
      </c>
      <c r="D5" s="42"/>
      <c r="E5" s="42"/>
      <c r="F5" s="42"/>
      <c r="G5" s="42"/>
      <c r="H5" s="45"/>
    </row>
    <row r="8" spans="1:7" ht="15.75">
      <c r="A8" s="127"/>
      <c r="B8" s="127"/>
      <c r="C8" s="127"/>
      <c r="D8" s="127"/>
      <c r="E8" s="127"/>
      <c r="F8" s="127"/>
      <c r="G8" s="127"/>
    </row>
    <row r="9" spans="1:7" ht="69" customHeight="1">
      <c r="A9" s="128" t="s">
        <v>183</v>
      </c>
      <c r="B9" s="128"/>
      <c r="C9" s="128"/>
      <c r="D9" s="128"/>
      <c r="E9" s="128"/>
      <c r="F9" s="128"/>
      <c r="G9" s="128"/>
    </row>
    <row r="10" spans="1:7" ht="17.25" customHeight="1">
      <c r="A10" s="46"/>
      <c r="B10" s="47"/>
      <c r="C10" s="46"/>
      <c r="D10" s="46"/>
      <c r="E10" s="46"/>
      <c r="F10" s="46"/>
      <c r="G10" s="46"/>
    </row>
    <row r="11" spans="1:7" ht="54.75" customHeight="1">
      <c r="A11" s="129" t="s">
        <v>180</v>
      </c>
      <c r="B11" s="129"/>
      <c r="C11" s="129"/>
      <c r="D11" s="129"/>
      <c r="E11" s="129"/>
      <c r="F11" s="129"/>
      <c r="G11" s="129"/>
    </row>
    <row r="12" spans="1:8" ht="18.75">
      <c r="A12" s="48"/>
      <c r="B12" s="49"/>
      <c r="C12" s="48"/>
      <c r="D12" s="48"/>
      <c r="E12" s="48"/>
      <c r="F12" s="48"/>
      <c r="G12" s="48"/>
      <c r="H12" s="48"/>
    </row>
    <row r="13" spans="1:7" ht="21" customHeight="1">
      <c r="A13" s="130" t="s">
        <v>1</v>
      </c>
      <c r="B13" s="135" t="s">
        <v>88</v>
      </c>
      <c r="C13" s="50" t="s">
        <v>79</v>
      </c>
      <c r="D13" s="51" t="s">
        <v>86</v>
      </c>
      <c r="E13" s="132" t="s">
        <v>87</v>
      </c>
      <c r="F13" s="52" t="s">
        <v>184</v>
      </c>
      <c r="G13" s="132" t="s">
        <v>185</v>
      </c>
    </row>
    <row r="14" spans="1:7" ht="24" customHeight="1">
      <c r="A14" s="131"/>
      <c r="B14" s="136"/>
      <c r="C14" s="53" t="s">
        <v>2</v>
      </c>
      <c r="D14" s="54" t="s">
        <v>3</v>
      </c>
      <c r="E14" s="133"/>
      <c r="F14" s="54" t="s">
        <v>4</v>
      </c>
      <c r="G14" s="133"/>
    </row>
    <row r="15" spans="1:8" ht="21" customHeight="1">
      <c r="A15" s="116" t="s">
        <v>5</v>
      </c>
      <c r="B15" s="117"/>
      <c r="C15" s="117"/>
      <c r="D15" s="117"/>
      <c r="E15" s="117"/>
      <c r="F15" s="117"/>
      <c r="G15" s="118"/>
      <c r="H15" s="48"/>
    </row>
    <row r="16" spans="1:7" ht="30" customHeight="1">
      <c r="A16" s="55" t="s">
        <v>90</v>
      </c>
      <c r="B16" s="56" t="s">
        <v>89</v>
      </c>
      <c r="C16" s="57">
        <v>27.971</v>
      </c>
      <c r="D16" s="57">
        <v>28.45</v>
      </c>
      <c r="E16" s="33">
        <f aca="true" t="shared" si="0" ref="E16:E31">D16/C16%</f>
        <v>101.71248793393157</v>
      </c>
      <c r="F16" s="58">
        <v>28.92</v>
      </c>
      <c r="G16" s="33">
        <f aca="true" t="shared" si="1" ref="G16:G31">F16/D16%</f>
        <v>101.65202108963095</v>
      </c>
    </row>
    <row r="17" spans="1:7" ht="30" customHeight="1">
      <c r="A17" s="55" t="s">
        <v>93</v>
      </c>
      <c r="B17" s="56" t="s">
        <v>91</v>
      </c>
      <c r="C17" s="59">
        <v>9937.8</v>
      </c>
      <c r="D17" s="59">
        <v>10692.1</v>
      </c>
      <c r="E17" s="33">
        <f t="shared" si="0"/>
        <v>107.59021111312364</v>
      </c>
      <c r="F17" s="60">
        <v>11529.1</v>
      </c>
      <c r="G17" s="33">
        <f t="shared" si="1"/>
        <v>107.82820961270471</v>
      </c>
    </row>
    <row r="18" spans="1:7" ht="30" customHeight="1">
      <c r="A18" s="55" t="s">
        <v>94</v>
      </c>
      <c r="B18" s="56" t="s">
        <v>89</v>
      </c>
      <c r="C18" s="59">
        <v>5.484</v>
      </c>
      <c r="D18" s="59">
        <v>5.54</v>
      </c>
      <c r="E18" s="33">
        <f t="shared" si="0"/>
        <v>101.02115244347192</v>
      </c>
      <c r="F18" s="60">
        <v>5.642</v>
      </c>
      <c r="G18" s="33">
        <f t="shared" si="1"/>
        <v>101.84115523465705</v>
      </c>
    </row>
    <row r="19" spans="1:7" ht="30" customHeight="1">
      <c r="A19" s="55" t="s">
        <v>95</v>
      </c>
      <c r="B19" s="56" t="s">
        <v>89</v>
      </c>
      <c r="C19" s="59">
        <v>4.907</v>
      </c>
      <c r="D19" s="59">
        <v>5.091</v>
      </c>
      <c r="E19" s="33">
        <f t="shared" si="0"/>
        <v>103.7497452618708</v>
      </c>
      <c r="F19" s="60">
        <v>5.194</v>
      </c>
      <c r="G19" s="33">
        <f t="shared" si="1"/>
        <v>102.0231781575329</v>
      </c>
    </row>
    <row r="20" spans="1:7" ht="30" customHeight="1">
      <c r="A20" s="55" t="s">
        <v>96</v>
      </c>
      <c r="B20" s="56" t="s">
        <v>91</v>
      </c>
      <c r="C20" s="61">
        <v>22202.1</v>
      </c>
      <c r="D20" s="61">
        <v>24217.4</v>
      </c>
      <c r="E20" s="33">
        <f t="shared" si="0"/>
        <v>109.0770692862387</v>
      </c>
      <c r="F20" s="62">
        <v>26426.3</v>
      </c>
      <c r="G20" s="33">
        <f>F20/D20%</f>
        <v>109.12112778415519</v>
      </c>
    </row>
    <row r="21" spans="1:7" ht="30" customHeight="1">
      <c r="A21" s="63" t="s">
        <v>97</v>
      </c>
      <c r="B21" s="64" t="s">
        <v>89</v>
      </c>
      <c r="C21" s="36">
        <v>7.8</v>
      </c>
      <c r="D21" s="36">
        <v>7.8</v>
      </c>
      <c r="E21" s="33">
        <f t="shared" si="0"/>
        <v>100</v>
      </c>
      <c r="F21" s="65">
        <v>7.8</v>
      </c>
      <c r="G21" s="33">
        <f>F21/D21%</f>
        <v>100</v>
      </c>
    </row>
    <row r="22" spans="1:7" ht="30" customHeight="1">
      <c r="A22" s="66" t="s">
        <v>98</v>
      </c>
      <c r="B22" s="64" t="s">
        <v>91</v>
      </c>
      <c r="C22" s="36">
        <v>7080</v>
      </c>
      <c r="D22" s="36">
        <v>7100</v>
      </c>
      <c r="E22" s="33">
        <f t="shared" si="0"/>
        <v>100.28248587570621</v>
      </c>
      <c r="F22" s="65">
        <v>7171</v>
      </c>
      <c r="G22" s="33">
        <f t="shared" si="1"/>
        <v>101</v>
      </c>
    </row>
    <row r="23" spans="1:7" ht="49.5" customHeight="1">
      <c r="A23" s="34" t="s">
        <v>6</v>
      </c>
      <c r="B23" s="35" t="s">
        <v>147</v>
      </c>
      <c r="C23" s="36">
        <v>0.6</v>
      </c>
      <c r="D23" s="36">
        <v>0.32</v>
      </c>
      <c r="E23" s="33">
        <f>D23/C23%</f>
        <v>53.333333333333336</v>
      </c>
      <c r="F23" s="36">
        <v>0.3</v>
      </c>
      <c r="G23" s="33">
        <f t="shared" si="1"/>
        <v>93.74999999999999</v>
      </c>
    </row>
    <row r="24" spans="1:7" ht="30" customHeight="1">
      <c r="A24" s="55" t="s">
        <v>102</v>
      </c>
      <c r="B24" s="56" t="s">
        <v>92</v>
      </c>
      <c r="C24" s="61">
        <v>1444.187</v>
      </c>
      <c r="D24" s="61">
        <v>1383.717</v>
      </c>
      <c r="E24" s="59">
        <f t="shared" si="0"/>
        <v>95.81286910905582</v>
      </c>
      <c r="F24" s="62">
        <v>1405.4</v>
      </c>
      <c r="G24" s="61">
        <f t="shared" si="1"/>
        <v>101.56701117352753</v>
      </c>
    </row>
    <row r="25" spans="1:7" ht="30" customHeight="1" hidden="1">
      <c r="A25" s="67" t="s">
        <v>7</v>
      </c>
      <c r="B25" s="68"/>
      <c r="C25" s="69"/>
      <c r="D25" s="69"/>
      <c r="E25" s="70" t="e">
        <f t="shared" si="0"/>
        <v>#DIV/0!</v>
      </c>
      <c r="F25" s="71"/>
      <c r="G25" s="61" t="e">
        <f t="shared" si="1"/>
        <v>#DIV/0!</v>
      </c>
    </row>
    <row r="26" spans="1:7" ht="30" customHeight="1" hidden="1">
      <c r="A26" s="67" t="s">
        <v>8</v>
      </c>
      <c r="B26" s="68"/>
      <c r="C26" s="69"/>
      <c r="D26" s="69"/>
      <c r="E26" s="70" t="e">
        <f t="shared" si="0"/>
        <v>#DIV/0!</v>
      </c>
      <c r="F26" s="71"/>
      <c r="G26" s="61" t="e">
        <f t="shared" si="1"/>
        <v>#DIV/0!</v>
      </c>
    </row>
    <row r="27" spans="1:7" ht="30" customHeight="1">
      <c r="A27" s="55" t="s">
        <v>101</v>
      </c>
      <c r="B27" s="56" t="s">
        <v>92</v>
      </c>
      <c r="C27" s="61">
        <v>844.3</v>
      </c>
      <c r="D27" s="61">
        <v>922.1</v>
      </c>
      <c r="E27" s="59">
        <f t="shared" si="0"/>
        <v>109.21473409925383</v>
      </c>
      <c r="F27" s="62">
        <v>1011.6</v>
      </c>
      <c r="G27" s="61">
        <f t="shared" si="1"/>
        <v>109.70610562845678</v>
      </c>
    </row>
    <row r="28" spans="1:7" ht="30" customHeight="1">
      <c r="A28" s="123" t="s">
        <v>178</v>
      </c>
      <c r="B28" s="124"/>
      <c r="C28" s="124"/>
      <c r="D28" s="124"/>
      <c r="E28" s="124"/>
      <c r="F28" s="124"/>
      <c r="G28" s="125"/>
    </row>
    <row r="29" spans="1:8" s="74" customFormat="1" ht="30" customHeight="1" hidden="1">
      <c r="A29" s="72" t="s">
        <v>9</v>
      </c>
      <c r="B29" s="73"/>
      <c r="C29" s="69"/>
      <c r="D29" s="69"/>
      <c r="E29" s="70" t="e">
        <f t="shared" si="0"/>
        <v>#DIV/0!</v>
      </c>
      <c r="F29" s="71"/>
      <c r="G29" s="61" t="e">
        <f t="shared" si="1"/>
        <v>#DIV/0!</v>
      </c>
      <c r="H29" s="74" t="s">
        <v>10</v>
      </c>
    </row>
    <row r="30" spans="1:7" s="74" customFormat="1" ht="30" customHeight="1">
      <c r="A30" s="75" t="s">
        <v>100</v>
      </c>
      <c r="B30" s="76" t="s">
        <v>92</v>
      </c>
      <c r="C30" s="61">
        <v>4177.1</v>
      </c>
      <c r="D30" s="61">
        <v>4569</v>
      </c>
      <c r="E30" s="59">
        <v>109.4</v>
      </c>
      <c r="F30" s="62">
        <v>5114.6</v>
      </c>
      <c r="G30" s="61">
        <f t="shared" si="1"/>
        <v>111.94134383891443</v>
      </c>
    </row>
    <row r="31" spans="1:7" s="74" customFormat="1" ht="30" customHeight="1">
      <c r="A31" s="77" t="s">
        <v>99</v>
      </c>
      <c r="B31" s="78" t="s">
        <v>92</v>
      </c>
      <c r="C31" s="61">
        <v>23.4</v>
      </c>
      <c r="D31" s="61">
        <v>25.6</v>
      </c>
      <c r="E31" s="59">
        <f t="shared" si="0"/>
        <v>109.40170940170941</v>
      </c>
      <c r="F31" s="62">
        <v>27.8</v>
      </c>
      <c r="G31" s="61">
        <f t="shared" si="1"/>
        <v>108.59375</v>
      </c>
    </row>
    <row r="32" spans="1:7" ht="21.75" customHeight="1">
      <c r="A32" s="122" t="s">
        <v>11</v>
      </c>
      <c r="B32" s="122"/>
      <c r="C32" s="122"/>
      <c r="D32" s="122"/>
      <c r="E32" s="122"/>
      <c r="F32" s="122"/>
      <c r="G32" s="122"/>
    </row>
    <row r="33" spans="1:8" ht="30" customHeight="1">
      <c r="A33" s="23" t="s">
        <v>104</v>
      </c>
      <c r="B33" s="23" t="s">
        <v>103</v>
      </c>
      <c r="C33" s="79">
        <v>298.1</v>
      </c>
      <c r="D33" s="79">
        <v>303.7</v>
      </c>
      <c r="E33" s="14">
        <f>D33/C33%</f>
        <v>101.87856424018784</v>
      </c>
      <c r="F33" s="79">
        <v>308.4</v>
      </c>
      <c r="G33" s="14">
        <f>F33/D33%</f>
        <v>101.54757984853474</v>
      </c>
      <c r="H33" s="2" t="s">
        <v>117</v>
      </c>
    </row>
    <row r="34" spans="1:7" ht="30" customHeight="1">
      <c r="A34" s="22" t="s">
        <v>106</v>
      </c>
      <c r="B34" s="23" t="s">
        <v>103</v>
      </c>
      <c r="C34" s="79">
        <v>350.9</v>
      </c>
      <c r="D34" s="79">
        <v>364.5</v>
      </c>
      <c r="E34" s="14">
        <f>D34/C34%</f>
        <v>103.87574807637503</v>
      </c>
      <c r="F34" s="79">
        <v>381.84</v>
      </c>
      <c r="G34" s="14">
        <f>F34/D34%</f>
        <v>104.75720164609052</v>
      </c>
    </row>
    <row r="35" spans="1:8" ht="30" customHeight="1">
      <c r="A35" s="22" t="s">
        <v>107</v>
      </c>
      <c r="B35" s="23" t="s">
        <v>105</v>
      </c>
      <c r="C35" s="79">
        <v>148469</v>
      </c>
      <c r="D35" s="79">
        <v>163315.9</v>
      </c>
      <c r="E35" s="14">
        <f>D35/C35%</f>
        <v>109.99999999999999</v>
      </c>
      <c r="F35" s="79">
        <v>179810.8</v>
      </c>
      <c r="G35" s="14">
        <f>F35/D35%</f>
        <v>110.09999638736952</v>
      </c>
      <c r="H35" s="2" t="s">
        <v>118</v>
      </c>
    </row>
    <row r="36" spans="1:7" ht="30" customHeight="1" hidden="1">
      <c r="A36" s="22" t="s">
        <v>12</v>
      </c>
      <c r="B36" s="23"/>
      <c r="C36" s="79">
        <v>0</v>
      </c>
      <c r="D36" s="79">
        <v>0</v>
      </c>
      <c r="E36" s="14"/>
      <c r="F36" s="79">
        <v>0</v>
      </c>
      <c r="G36" s="14"/>
    </row>
    <row r="37" spans="1:7" ht="30" customHeight="1" hidden="1">
      <c r="A37" s="22" t="s">
        <v>13</v>
      </c>
      <c r="B37" s="23"/>
      <c r="C37" s="79">
        <v>0</v>
      </c>
      <c r="D37" s="79">
        <v>0</v>
      </c>
      <c r="E37" s="14"/>
      <c r="F37" s="79">
        <v>0</v>
      </c>
      <c r="G37" s="14"/>
    </row>
    <row r="38" spans="1:7" ht="30" customHeight="1" hidden="1">
      <c r="A38" s="22" t="s">
        <v>14</v>
      </c>
      <c r="B38" s="23"/>
      <c r="C38" s="79">
        <v>0</v>
      </c>
      <c r="D38" s="79">
        <v>0</v>
      </c>
      <c r="E38" s="14"/>
      <c r="F38" s="79">
        <v>0</v>
      </c>
      <c r="G38" s="14"/>
    </row>
    <row r="39" spans="1:8" ht="30" customHeight="1">
      <c r="A39" s="23" t="s">
        <v>120</v>
      </c>
      <c r="B39" s="23" t="s">
        <v>103</v>
      </c>
      <c r="C39" s="79">
        <v>88.1</v>
      </c>
      <c r="D39" s="79">
        <v>89.6</v>
      </c>
      <c r="E39" s="14">
        <f aca="true" t="shared" si="2" ref="E39:E58">D39/C39%</f>
        <v>101.70261066969354</v>
      </c>
      <c r="F39" s="79">
        <v>92.3</v>
      </c>
      <c r="G39" s="14">
        <f aca="true" t="shared" si="3" ref="G39:G51">F39/D39%</f>
        <v>103.01339285714286</v>
      </c>
      <c r="H39" s="2" t="s">
        <v>15</v>
      </c>
    </row>
    <row r="40" spans="1:8" ht="30" customHeight="1">
      <c r="A40" s="22" t="s">
        <v>108</v>
      </c>
      <c r="B40" s="23" t="s">
        <v>103</v>
      </c>
      <c r="C40" s="79">
        <v>324.2</v>
      </c>
      <c r="D40" s="79">
        <v>329.6</v>
      </c>
      <c r="E40" s="14">
        <f t="shared" si="2"/>
        <v>101.66563849475634</v>
      </c>
      <c r="F40" s="79">
        <v>340.2</v>
      </c>
      <c r="G40" s="14">
        <f t="shared" si="3"/>
        <v>103.21601941747572</v>
      </c>
      <c r="H40" s="2" t="s">
        <v>119</v>
      </c>
    </row>
    <row r="41" spans="1:8" ht="30" customHeight="1">
      <c r="A41" s="22" t="s">
        <v>109</v>
      </c>
      <c r="B41" s="23" t="s">
        <v>103</v>
      </c>
      <c r="C41" s="79">
        <v>2243</v>
      </c>
      <c r="D41" s="79">
        <v>2276.6</v>
      </c>
      <c r="E41" s="14">
        <f t="shared" si="2"/>
        <v>101.49799375835934</v>
      </c>
      <c r="F41" s="79">
        <v>2324.5</v>
      </c>
      <c r="G41" s="14">
        <f t="shared" si="3"/>
        <v>102.10401475885092</v>
      </c>
      <c r="H41" s="2" t="s">
        <v>121</v>
      </c>
    </row>
    <row r="42" spans="1:8" ht="30" customHeight="1">
      <c r="A42" s="22" t="s">
        <v>110</v>
      </c>
      <c r="B42" s="23" t="s">
        <v>103</v>
      </c>
      <c r="C42" s="79">
        <v>78.2</v>
      </c>
      <c r="D42" s="79">
        <v>81.9</v>
      </c>
      <c r="E42" s="14">
        <f t="shared" si="2"/>
        <v>104.7314578005115</v>
      </c>
      <c r="F42" s="79">
        <v>85.7</v>
      </c>
      <c r="G42" s="14">
        <f t="shared" si="3"/>
        <v>104.63980463980464</v>
      </c>
      <c r="H42" s="2" t="s">
        <v>122</v>
      </c>
    </row>
    <row r="43" spans="1:8" ht="30" customHeight="1">
      <c r="A43" s="22" t="s">
        <v>123</v>
      </c>
      <c r="B43" s="23" t="s">
        <v>103</v>
      </c>
      <c r="C43" s="79">
        <v>2174.48</v>
      </c>
      <c r="D43" s="79">
        <v>2283.1</v>
      </c>
      <c r="E43" s="14">
        <f t="shared" si="2"/>
        <v>104.99521724734188</v>
      </c>
      <c r="F43" s="79">
        <v>2409.8</v>
      </c>
      <c r="G43" s="14">
        <f t="shared" si="3"/>
        <v>105.54947220883886</v>
      </c>
      <c r="H43" s="2" t="s">
        <v>124</v>
      </c>
    </row>
    <row r="44" spans="1:7" ht="30" customHeight="1">
      <c r="A44" s="22" t="s">
        <v>111</v>
      </c>
      <c r="B44" s="23" t="s">
        <v>103</v>
      </c>
      <c r="C44" s="79">
        <v>198</v>
      </c>
      <c r="D44" s="79">
        <v>201.9</v>
      </c>
      <c r="E44" s="14">
        <f t="shared" si="2"/>
        <v>101.96969696969697</v>
      </c>
      <c r="F44" s="79">
        <v>206.7</v>
      </c>
      <c r="G44" s="14">
        <f t="shared" si="3"/>
        <v>102.37741456166418</v>
      </c>
    </row>
    <row r="45" spans="1:7" ht="30" customHeight="1" hidden="1">
      <c r="A45" s="22" t="s">
        <v>16</v>
      </c>
      <c r="B45" s="23"/>
      <c r="C45" s="79">
        <v>182.9</v>
      </c>
      <c r="D45" s="79">
        <v>0</v>
      </c>
      <c r="E45" s="14">
        <f t="shared" si="2"/>
        <v>0</v>
      </c>
      <c r="F45" s="79">
        <v>0</v>
      </c>
      <c r="G45" s="14">
        <v>0</v>
      </c>
    </row>
    <row r="46" spans="1:8" ht="30" customHeight="1">
      <c r="A46" s="22" t="s">
        <v>112</v>
      </c>
      <c r="B46" s="23" t="s">
        <v>103</v>
      </c>
      <c r="C46" s="79">
        <v>10681.8</v>
      </c>
      <c r="D46" s="79">
        <v>11008.9</v>
      </c>
      <c r="E46" s="14">
        <f>D46/C46%</f>
        <v>103.06221797824337</v>
      </c>
      <c r="F46" s="79">
        <v>11516.5</v>
      </c>
      <c r="G46" s="14">
        <f>F46/D46%</f>
        <v>104.61081488613758</v>
      </c>
      <c r="H46" s="2" t="s">
        <v>125</v>
      </c>
    </row>
    <row r="47" spans="1:8" ht="30" customHeight="1">
      <c r="A47" s="22" t="s">
        <v>17</v>
      </c>
      <c r="B47" s="23" t="s">
        <v>113</v>
      </c>
      <c r="C47" s="79">
        <v>2686.9</v>
      </c>
      <c r="D47" s="79">
        <v>2686.1</v>
      </c>
      <c r="E47" s="14">
        <f t="shared" si="2"/>
        <v>99.97022591090104</v>
      </c>
      <c r="F47" s="79">
        <v>2686.7</v>
      </c>
      <c r="G47" s="14">
        <f t="shared" si="3"/>
        <v>100.02233721752727</v>
      </c>
      <c r="H47" s="80" t="s">
        <v>18</v>
      </c>
    </row>
    <row r="48" spans="1:7" ht="30" customHeight="1">
      <c r="A48" s="22" t="s">
        <v>114</v>
      </c>
      <c r="B48" s="23" t="s">
        <v>171</v>
      </c>
      <c r="C48" s="81">
        <v>7.38</v>
      </c>
      <c r="D48" s="81">
        <v>8.309</v>
      </c>
      <c r="E48" s="14">
        <f t="shared" si="2"/>
        <v>112.5880758807588</v>
      </c>
      <c r="F48" s="81">
        <v>9.368</v>
      </c>
      <c r="G48" s="14">
        <f t="shared" si="3"/>
        <v>112.74521603080997</v>
      </c>
    </row>
    <row r="49" spans="1:8" ht="30" customHeight="1" hidden="1">
      <c r="A49" s="22" t="s">
        <v>19</v>
      </c>
      <c r="B49" s="23"/>
      <c r="C49" s="81"/>
      <c r="D49" s="81"/>
      <c r="E49" s="14" t="e">
        <f t="shared" si="2"/>
        <v>#DIV/0!</v>
      </c>
      <c r="F49" s="81"/>
      <c r="G49" s="14" t="e">
        <f t="shared" si="3"/>
        <v>#DIV/0!</v>
      </c>
      <c r="H49" s="2" t="s">
        <v>20</v>
      </c>
    </row>
    <row r="50" spans="1:7" ht="30" customHeight="1" hidden="1">
      <c r="A50" s="22" t="s">
        <v>21</v>
      </c>
      <c r="B50" s="23"/>
      <c r="C50" s="81">
        <v>0</v>
      </c>
      <c r="D50" s="81">
        <v>0</v>
      </c>
      <c r="E50" s="14" t="e">
        <f t="shared" si="2"/>
        <v>#DIV/0!</v>
      </c>
      <c r="F50" s="81">
        <v>0</v>
      </c>
      <c r="G50" s="14" t="e">
        <f t="shared" si="3"/>
        <v>#DIV/0!</v>
      </c>
    </row>
    <row r="51" spans="1:7" ht="30" customHeight="1" hidden="1">
      <c r="A51" s="25" t="s">
        <v>22</v>
      </c>
      <c r="B51" s="26"/>
      <c r="C51" s="82"/>
      <c r="D51" s="82"/>
      <c r="E51" s="14" t="e">
        <f t="shared" si="2"/>
        <v>#DIV/0!</v>
      </c>
      <c r="F51" s="82"/>
      <c r="G51" s="14" t="e">
        <f t="shared" si="3"/>
        <v>#DIV/0!</v>
      </c>
    </row>
    <row r="52" spans="1:7" ht="30" customHeight="1" hidden="1">
      <c r="A52" s="22" t="s">
        <v>23</v>
      </c>
      <c r="B52" s="23"/>
      <c r="C52" s="81">
        <v>0</v>
      </c>
      <c r="D52" s="81">
        <v>0</v>
      </c>
      <c r="E52" s="14" t="e">
        <f t="shared" si="2"/>
        <v>#DIV/0!</v>
      </c>
      <c r="F52" s="81">
        <v>0</v>
      </c>
      <c r="G52" s="14"/>
    </row>
    <row r="53" spans="1:8" s="83" customFormat="1" ht="30" customHeight="1">
      <c r="A53" s="22" t="s">
        <v>115</v>
      </c>
      <c r="B53" s="23" t="s">
        <v>170</v>
      </c>
      <c r="C53" s="81">
        <v>2.8</v>
      </c>
      <c r="D53" s="81">
        <v>2.81</v>
      </c>
      <c r="E53" s="14">
        <f t="shared" si="2"/>
        <v>100.35714285714288</v>
      </c>
      <c r="F53" s="81">
        <v>2.83</v>
      </c>
      <c r="G53" s="14">
        <f aca="true" t="shared" si="4" ref="G53:G58">F53/D53%</f>
        <v>100.711743772242</v>
      </c>
      <c r="H53" s="83" t="s">
        <v>10</v>
      </c>
    </row>
    <row r="54" spans="1:7" ht="30" customHeight="1">
      <c r="A54" s="112" t="s">
        <v>179</v>
      </c>
      <c r="B54" s="113"/>
      <c r="C54" s="113"/>
      <c r="D54" s="113"/>
      <c r="E54" s="113"/>
      <c r="F54" s="113"/>
      <c r="G54" s="114"/>
    </row>
    <row r="55" spans="1:7" ht="30" customHeight="1">
      <c r="A55" s="23" t="s">
        <v>116</v>
      </c>
      <c r="B55" s="23" t="s">
        <v>92</v>
      </c>
      <c r="C55" s="79">
        <v>1582.5</v>
      </c>
      <c r="D55" s="79">
        <v>1383.6</v>
      </c>
      <c r="E55" s="14">
        <f t="shared" si="2"/>
        <v>87.43127962085308</v>
      </c>
      <c r="F55" s="79">
        <v>1424.2</v>
      </c>
      <c r="G55" s="14">
        <f t="shared" si="4"/>
        <v>102.93437409655971</v>
      </c>
    </row>
    <row r="56" spans="1:7" ht="30" customHeight="1">
      <c r="A56" s="84" t="s">
        <v>24</v>
      </c>
      <c r="B56" s="23" t="s">
        <v>92</v>
      </c>
      <c r="C56" s="79">
        <v>1134.3</v>
      </c>
      <c r="D56" s="79">
        <v>900</v>
      </c>
      <c r="E56" s="14">
        <f t="shared" si="2"/>
        <v>79.34408886537953</v>
      </c>
      <c r="F56" s="79">
        <v>905</v>
      </c>
      <c r="G56" s="14">
        <f t="shared" si="4"/>
        <v>100.55555555555556</v>
      </c>
    </row>
    <row r="57" spans="1:7" ht="30" customHeight="1">
      <c r="A57" s="84" t="s">
        <v>25</v>
      </c>
      <c r="B57" s="23" t="s">
        <v>92</v>
      </c>
      <c r="C57" s="79">
        <v>159.3</v>
      </c>
      <c r="D57" s="79">
        <v>173.6</v>
      </c>
      <c r="E57" s="14">
        <f t="shared" si="2"/>
        <v>108.97677338355302</v>
      </c>
      <c r="F57" s="79">
        <v>190.3</v>
      </c>
      <c r="G57" s="14">
        <f t="shared" si="4"/>
        <v>109.61981566820278</v>
      </c>
    </row>
    <row r="58" spans="1:7" ht="30" customHeight="1">
      <c r="A58" s="84" t="s">
        <v>26</v>
      </c>
      <c r="B58" s="23" t="s">
        <v>92</v>
      </c>
      <c r="C58" s="79">
        <v>288.9</v>
      </c>
      <c r="D58" s="79">
        <v>310</v>
      </c>
      <c r="E58" s="14">
        <f t="shared" si="2"/>
        <v>107.30356524749048</v>
      </c>
      <c r="F58" s="79">
        <v>328.9</v>
      </c>
      <c r="G58" s="14">
        <f t="shared" si="4"/>
        <v>106.09677419354837</v>
      </c>
    </row>
    <row r="59" spans="1:7" ht="21.75" customHeight="1">
      <c r="A59" s="120" t="s">
        <v>27</v>
      </c>
      <c r="B59" s="120"/>
      <c r="C59" s="120"/>
      <c r="D59" s="120"/>
      <c r="E59" s="120"/>
      <c r="F59" s="120"/>
      <c r="G59" s="120"/>
    </row>
    <row r="60" spans="1:7" ht="30" customHeight="1">
      <c r="A60" s="22" t="s">
        <v>127</v>
      </c>
      <c r="B60" s="23" t="s">
        <v>126</v>
      </c>
      <c r="C60" s="14">
        <v>45</v>
      </c>
      <c r="D60" s="14">
        <v>38</v>
      </c>
      <c r="E60" s="14">
        <f>D60/C60%</f>
        <v>84.44444444444444</v>
      </c>
      <c r="F60" s="14">
        <v>39</v>
      </c>
      <c r="G60" s="14">
        <f>F60/D60%</f>
        <v>102.63157894736842</v>
      </c>
    </row>
    <row r="61" spans="1:7" ht="15.75" hidden="1">
      <c r="A61" s="22" t="s">
        <v>28</v>
      </c>
      <c r="B61" s="23"/>
      <c r="C61" s="24">
        <v>0</v>
      </c>
      <c r="D61" s="24">
        <v>0</v>
      </c>
      <c r="E61" s="14">
        <v>0</v>
      </c>
      <c r="F61" s="24">
        <v>0</v>
      </c>
      <c r="G61" s="14">
        <v>0</v>
      </c>
    </row>
    <row r="62" spans="1:8" ht="15.75">
      <c r="A62" s="22" t="s">
        <v>129</v>
      </c>
      <c r="B62" s="23" t="s">
        <v>126</v>
      </c>
      <c r="C62" s="24">
        <v>1</v>
      </c>
      <c r="D62" s="24">
        <v>1</v>
      </c>
      <c r="E62" s="14">
        <f>D62/C62%</f>
        <v>100</v>
      </c>
      <c r="F62" s="24">
        <v>1</v>
      </c>
      <c r="G62" s="14">
        <f>F62/D62%</f>
        <v>100</v>
      </c>
      <c r="H62" s="2" t="s">
        <v>128</v>
      </c>
    </row>
    <row r="63" spans="1:8" ht="15.75">
      <c r="A63" s="22" t="s">
        <v>130</v>
      </c>
      <c r="B63" s="23" t="s">
        <v>126</v>
      </c>
      <c r="C63" s="85">
        <v>14</v>
      </c>
      <c r="D63" s="85">
        <v>15</v>
      </c>
      <c r="E63" s="14">
        <v>107.1</v>
      </c>
      <c r="F63" s="85">
        <v>15</v>
      </c>
      <c r="G63" s="14">
        <f>F63/D63%</f>
        <v>100</v>
      </c>
      <c r="H63" s="2" t="s">
        <v>131</v>
      </c>
    </row>
    <row r="64" spans="1:7" ht="15.75">
      <c r="A64" s="22" t="s">
        <v>132</v>
      </c>
      <c r="B64" s="23" t="s">
        <v>126</v>
      </c>
      <c r="C64" s="86">
        <v>4.9</v>
      </c>
      <c r="D64" s="86">
        <v>4.9</v>
      </c>
      <c r="E64" s="14">
        <f aca="true" t="shared" si="5" ref="E64:E77">D64/C64%</f>
        <v>100</v>
      </c>
      <c r="F64" s="86">
        <v>4.9</v>
      </c>
      <c r="G64" s="14">
        <f aca="true" t="shared" si="6" ref="G64:G77">F64/D64%</f>
        <v>100</v>
      </c>
    </row>
    <row r="65" spans="1:7" ht="15.75">
      <c r="A65" s="22" t="s">
        <v>133</v>
      </c>
      <c r="B65" s="23" t="s">
        <v>126</v>
      </c>
      <c r="C65" s="86">
        <v>3.318</v>
      </c>
      <c r="D65" s="86">
        <v>3.36</v>
      </c>
      <c r="E65" s="14">
        <f t="shared" si="5"/>
        <v>101.26582278481013</v>
      </c>
      <c r="F65" s="86">
        <v>3.37</v>
      </c>
      <c r="G65" s="14">
        <f t="shared" si="6"/>
        <v>100.29761904761905</v>
      </c>
    </row>
    <row r="66" spans="1:7" ht="12.75" customHeight="1">
      <c r="A66" s="84" t="s">
        <v>24</v>
      </c>
      <c r="B66" s="23"/>
      <c r="C66" s="85">
        <v>0</v>
      </c>
      <c r="D66" s="24">
        <v>0</v>
      </c>
      <c r="E66" s="14">
        <v>0</v>
      </c>
      <c r="F66" s="24">
        <v>0</v>
      </c>
      <c r="G66" s="14">
        <v>0</v>
      </c>
    </row>
    <row r="67" spans="1:7" ht="28.5" customHeight="1">
      <c r="A67" s="84" t="s">
        <v>25</v>
      </c>
      <c r="B67" s="23"/>
      <c r="C67" s="86">
        <v>0.118</v>
      </c>
      <c r="D67" s="86">
        <v>0.16</v>
      </c>
      <c r="E67" s="14">
        <f t="shared" si="5"/>
        <v>135.59322033898306</v>
      </c>
      <c r="F67" s="86">
        <v>0.16</v>
      </c>
      <c r="G67" s="14">
        <f t="shared" si="6"/>
        <v>100</v>
      </c>
    </row>
    <row r="68" spans="1:7" ht="15" customHeight="1">
      <c r="A68" s="84" t="s">
        <v>29</v>
      </c>
      <c r="B68" s="23"/>
      <c r="C68" s="24">
        <v>3.2</v>
      </c>
      <c r="D68" s="24">
        <v>3.2</v>
      </c>
      <c r="E68" s="14">
        <f t="shared" si="5"/>
        <v>100</v>
      </c>
      <c r="F68" s="85">
        <v>3.21</v>
      </c>
      <c r="G68" s="14">
        <f t="shared" si="6"/>
        <v>100.3125</v>
      </c>
    </row>
    <row r="69" spans="1:7" ht="15.75">
      <c r="A69" s="22" t="s">
        <v>30</v>
      </c>
      <c r="B69" s="23" t="s">
        <v>126</v>
      </c>
      <c r="C69" s="24">
        <v>3.35</v>
      </c>
      <c r="D69" s="86">
        <v>3.5</v>
      </c>
      <c r="E69" s="14">
        <f t="shared" si="5"/>
        <v>104.4776119402985</v>
      </c>
      <c r="F69" s="86">
        <v>3.6</v>
      </c>
      <c r="G69" s="14">
        <f t="shared" si="6"/>
        <v>102.85714285714285</v>
      </c>
    </row>
    <row r="70" spans="1:7" ht="12.75" customHeight="1">
      <c r="A70" s="84" t="s">
        <v>24</v>
      </c>
      <c r="B70" s="23"/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ht="29.25" customHeight="1">
      <c r="A71" s="84" t="s">
        <v>25</v>
      </c>
      <c r="B71" s="23"/>
      <c r="C71" s="24">
        <v>0.35</v>
      </c>
      <c r="D71" s="86">
        <v>0.5</v>
      </c>
      <c r="E71" s="14">
        <f t="shared" si="5"/>
        <v>142.85714285714286</v>
      </c>
      <c r="F71" s="24">
        <v>0.6</v>
      </c>
      <c r="G71" s="14">
        <f t="shared" si="6"/>
        <v>120</v>
      </c>
    </row>
    <row r="72" spans="1:7" ht="15.75" customHeight="1">
      <c r="A72" s="84" t="s">
        <v>29</v>
      </c>
      <c r="B72" s="23"/>
      <c r="C72" s="86">
        <v>3</v>
      </c>
      <c r="D72" s="86">
        <v>3</v>
      </c>
      <c r="E72" s="14">
        <f t="shared" si="5"/>
        <v>100</v>
      </c>
      <c r="F72" s="86">
        <v>3</v>
      </c>
      <c r="G72" s="14">
        <f t="shared" si="6"/>
        <v>100</v>
      </c>
    </row>
    <row r="73" spans="1:7" ht="15.75" customHeight="1">
      <c r="A73" s="23" t="s">
        <v>31</v>
      </c>
      <c r="B73" s="23" t="s">
        <v>126</v>
      </c>
      <c r="C73" s="86">
        <v>0.63</v>
      </c>
      <c r="D73" s="86">
        <v>0.63</v>
      </c>
      <c r="E73" s="14">
        <f t="shared" si="5"/>
        <v>100</v>
      </c>
      <c r="F73" s="86">
        <v>0.74</v>
      </c>
      <c r="G73" s="14">
        <f t="shared" si="6"/>
        <v>117.46031746031746</v>
      </c>
    </row>
    <row r="74" spans="1:7" ht="15" customHeight="1">
      <c r="A74" s="84" t="s">
        <v>24</v>
      </c>
      <c r="B74" s="23"/>
      <c r="C74" s="86">
        <v>0.1</v>
      </c>
      <c r="D74" s="24">
        <v>0.1</v>
      </c>
      <c r="E74" s="14">
        <v>100</v>
      </c>
      <c r="F74" s="24">
        <v>0.2</v>
      </c>
      <c r="G74" s="14">
        <v>200</v>
      </c>
    </row>
    <row r="75" spans="1:7" ht="31.5">
      <c r="A75" s="84" t="s">
        <v>25</v>
      </c>
      <c r="B75" s="23"/>
      <c r="C75" s="86">
        <v>0.07</v>
      </c>
      <c r="D75" s="86">
        <v>0.07</v>
      </c>
      <c r="E75" s="14">
        <f t="shared" si="5"/>
        <v>100</v>
      </c>
      <c r="F75" s="86">
        <v>0.08</v>
      </c>
      <c r="G75" s="14">
        <f t="shared" si="6"/>
        <v>114.28571428571428</v>
      </c>
    </row>
    <row r="76" spans="1:7" ht="15.75" customHeight="1">
      <c r="A76" s="84" t="s">
        <v>29</v>
      </c>
      <c r="B76" s="23"/>
      <c r="C76" s="86">
        <v>0.46</v>
      </c>
      <c r="D76" s="86">
        <v>0.46</v>
      </c>
      <c r="E76" s="14">
        <f t="shared" si="5"/>
        <v>100</v>
      </c>
      <c r="F76" s="86">
        <v>0.46</v>
      </c>
      <c r="G76" s="14">
        <f t="shared" si="6"/>
        <v>100</v>
      </c>
    </row>
    <row r="77" spans="1:7" ht="15.75" customHeight="1">
      <c r="A77" s="23" t="s">
        <v>32</v>
      </c>
      <c r="B77" s="23" t="s">
        <v>126</v>
      </c>
      <c r="C77" s="87">
        <v>0.06</v>
      </c>
      <c r="D77" s="87">
        <v>0.06</v>
      </c>
      <c r="E77" s="14">
        <f t="shared" si="5"/>
        <v>100</v>
      </c>
      <c r="F77" s="87">
        <v>0.06</v>
      </c>
      <c r="G77" s="14">
        <f t="shared" si="6"/>
        <v>100</v>
      </c>
    </row>
    <row r="78" spans="1:7" ht="12.75" customHeight="1">
      <c r="A78" s="84" t="s">
        <v>24</v>
      </c>
      <c r="B78" s="23"/>
      <c r="C78" s="24">
        <v>0</v>
      </c>
      <c r="D78" s="24">
        <v>0</v>
      </c>
      <c r="E78" s="14">
        <v>0</v>
      </c>
      <c r="F78" s="24">
        <v>0</v>
      </c>
      <c r="G78" s="14">
        <v>0</v>
      </c>
    </row>
    <row r="79" spans="1:7" ht="30" customHeight="1">
      <c r="A79" s="84" t="s">
        <v>25</v>
      </c>
      <c r="B79" s="23"/>
      <c r="C79" s="87">
        <v>0.033</v>
      </c>
      <c r="D79" s="87">
        <v>0.033</v>
      </c>
      <c r="E79" s="14">
        <f aca="true" t="shared" si="7" ref="E79:E95">D79/C79%</f>
        <v>100</v>
      </c>
      <c r="F79" s="87">
        <v>0.033</v>
      </c>
      <c r="G79" s="14">
        <f aca="true" t="shared" si="8" ref="G79:G89">F79/D79%</f>
        <v>100</v>
      </c>
    </row>
    <row r="80" spans="1:7" ht="15.75" customHeight="1">
      <c r="A80" s="84" t="s">
        <v>29</v>
      </c>
      <c r="B80" s="23"/>
      <c r="C80" s="87">
        <v>0.027</v>
      </c>
      <c r="D80" s="87">
        <v>0.027</v>
      </c>
      <c r="E80" s="14">
        <f t="shared" si="7"/>
        <v>100</v>
      </c>
      <c r="F80" s="87">
        <v>0.027</v>
      </c>
      <c r="G80" s="14">
        <f t="shared" si="8"/>
        <v>100</v>
      </c>
    </row>
    <row r="81" spans="1:7" ht="16.5" customHeight="1">
      <c r="A81" s="22" t="s">
        <v>33</v>
      </c>
      <c r="B81" s="23" t="s">
        <v>126</v>
      </c>
      <c r="C81" s="86">
        <v>4.03</v>
      </c>
      <c r="D81" s="86">
        <v>4.195</v>
      </c>
      <c r="E81" s="14">
        <f t="shared" si="7"/>
        <v>104.09429280397022</v>
      </c>
      <c r="F81" s="86">
        <v>4.205</v>
      </c>
      <c r="G81" s="14">
        <f t="shared" si="8"/>
        <v>100.238379022646</v>
      </c>
    </row>
    <row r="82" spans="1:7" ht="14.25" customHeight="1">
      <c r="A82" s="84" t="s">
        <v>24</v>
      </c>
      <c r="B82" s="23"/>
      <c r="C82" s="86">
        <v>3.3</v>
      </c>
      <c r="D82" s="86">
        <v>3.3</v>
      </c>
      <c r="E82" s="14">
        <f t="shared" si="7"/>
        <v>99.99999999999999</v>
      </c>
      <c r="F82" s="86">
        <v>3.3</v>
      </c>
      <c r="G82" s="14">
        <f t="shared" si="8"/>
        <v>99.99999999999999</v>
      </c>
    </row>
    <row r="83" spans="1:7" ht="30.75" customHeight="1">
      <c r="A83" s="84" t="s">
        <v>25</v>
      </c>
      <c r="B83" s="23"/>
      <c r="C83" s="86">
        <v>0.03</v>
      </c>
      <c r="D83" s="86">
        <v>0.025</v>
      </c>
      <c r="E83" s="14">
        <f t="shared" si="7"/>
        <v>83.33333333333334</v>
      </c>
      <c r="F83" s="86">
        <v>0.025</v>
      </c>
      <c r="G83" s="14">
        <f t="shared" si="8"/>
        <v>100</v>
      </c>
    </row>
    <row r="84" spans="1:7" ht="15.75">
      <c r="A84" s="84" t="s">
        <v>29</v>
      </c>
      <c r="B84" s="23"/>
      <c r="C84" s="86">
        <v>0.7</v>
      </c>
      <c r="D84" s="86">
        <v>0.87</v>
      </c>
      <c r="E84" s="14">
        <f t="shared" si="7"/>
        <v>124.28571428571429</v>
      </c>
      <c r="F84" s="86">
        <v>0.88</v>
      </c>
      <c r="G84" s="14">
        <f t="shared" si="8"/>
        <v>101.14942528735632</v>
      </c>
    </row>
    <row r="85" spans="1:7" ht="15.75">
      <c r="A85" s="22" t="s">
        <v>34</v>
      </c>
      <c r="B85" s="23" t="s">
        <v>126</v>
      </c>
      <c r="C85" s="86">
        <v>1.7</v>
      </c>
      <c r="D85" s="86">
        <v>1.2</v>
      </c>
      <c r="E85" s="14">
        <f t="shared" si="7"/>
        <v>70.58823529411764</v>
      </c>
      <c r="F85" s="86">
        <v>1.31</v>
      </c>
      <c r="G85" s="14">
        <f t="shared" si="8"/>
        <v>109.16666666666667</v>
      </c>
    </row>
    <row r="86" spans="1:7" ht="15" customHeight="1">
      <c r="A86" s="84" t="s">
        <v>24</v>
      </c>
      <c r="B86" s="23"/>
      <c r="C86" s="86">
        <v>0.5</v>
      </c>
      <c r="D86" s="86">
        <v>0</v>
      </c>
      <c r="E86" s="14">
        <f t="shared" si="7"/>
        <v>0</v>
      </c>
      <c r="F86" s="86">
        <v>0</v>
      </c>
      <c r="G86" s="14" t="e">
        <f t="shared" si="8"/>
        <v>#DIV/0!</v>
      </c>
    </row>
    <row r="87" spans="1:7" ht="30" customHeight="1">
      <c r="A87" s="84" t="s">
        <v>25</v>
      </c>
      <c r="B87" s="23"/>
      <c r="C87" s="86">
        <v>0.6</v>
      </c>
      <c r="D87" s="86">
        <v>0.6</v>
      </c>
      <c r="E87" s="14">
        <f t="shared" si="7"/>
        <v>100</v>
      </c>
      <c r="F87" s="86">
        <v>0.7</v>
      </c>
      <c r="G87" s="14">
        <f t="shared" si="8"/>
        <v>116.66666666666666</v>
      </c>
    </row>
    <row r="88" spans="1:7" ht="15.75">
      <c r="A88" s="84" t="s">
        <v>29</v>
      </c>
      <c r="B88" s="23"/>
      <c r="C88" s="86">
        <v>0.6</v>
      </c>
      <c r="D88" s="86">
        <v>0.6</v>
      </c>
      <c r="E88" s="14">
        <f t="shared" si="7"/>
        <v>100</v>
      </c>
      <c r="F88" s="86">
        <v>0.61</v>
      </c>
      <c r="G88" s="14">
        <f t="shared" si="8"/>
        <v>101.66666666666666</v>
      </c>
    </row>
    <row r="89" spans="1:7" ht="15.75">
      <c r="A89" s="22" t="s">
        <v>35</v>
      </c>
      <c r="B89" s="23"/>
      <c r="C89" s="86">
        <v>2.88</v>
      </c>
      <c r="D89" s="86">
        <v>2.89</v>
      </c>
      <c r="E89" s="14">
        <f t="shared" si="7"/>
        <v>100.34722222222223</v>
      </c>
      <c r="F89" s="86">
        <v>2.91</v>
      </c>
      <c r="G89" s="14">
        <f t="shared" si="8"/>
        <v>100.69204152249135</v>
      </c>
    </row>
    <row r="90" spans="1:7" ht="12.75" customHeight="1">
      <c r="A90" s="84" t="s">
        <v>24</v>
      </c>
      <c r="B90" s="23"/>
      <c r="C90" s="24">
        <v>0</v>
      </c>
      <c r="D90" s="24">
        <v>0</v>
      </c>
      <c r="E90" s="14">
        <v>0</v>
      </c>
      <c r="F90" s="24">
        <v>0</v>
      </c>
      <c r="G90" s="14">
        <v>0</v>
      </c>
    </row>
    <row r="91" spans="1:7" ht="30.75" customHeight="1">
      <c r="A91" s="84" t="s">
        <v>25</v>
      </c>
      <c r="B91" s="23"/>
      <c r="C91" s="86">
        <v>0.03</v>
      </c>
      <c r="D91" s="86">
        <v>0.03</v>
      </c>
      <c r="E91" s="14">
        <f t="shared" si="7"/>
        <v>100</v>
      </c>
      <c r="F91" s="86">
        <v>0.03</v>
      </c>
      <c r="G91" s="14">
        <f>F91/D91%</f>
        <v>100</v>
      </c>
    </row>
    <row r="92" spans="1:7" ht="16.5" customHeight="1">
      <c r="A92" s="84" t="s">
        <v>29</v>
      </c>
      <c r="B92" s="23"/>
      <c r="C92" s="86">
        <v>2.85</v>
      </c>
      <c r="D92" s="86">
        <v>2.86</v>
      </c>
      <c r="E92" s="14">
        <f t="shared" si="7"/>
        <v>100.35087719298245</v>
      </c>
      <c r="F92" s="86">
        <v>2.88</v>
      </c>
      <c r="G92" s="14">
        <f>F92/D92%</f>
        <v>100.6993006993007</v>
      </c>
    </row>
    <row r="93" spans="1:8" ht="30" customHeight="1">
      <c r="A93" s="23" t="s">
        <v>36</v>
      </c>
      <c r="B93" s="23" t="s">
        <v>126</v>
      </c>
      <c r="C93" s="14">
        <v>39</v>
      </c>
      <c r="D93" s="14">
        <v>42.1</v>
      </c>
      <c r="E93" s="14">
        <f t="shared" si="7"/>
        <v>107.94871794871794</v>
      </c>
      <c r="F93" s="14">
        <v>42.2</v>
      </c>
      <c r="G93" s="14">
        <f>F93/D93%</f>
        <v>100.23752969121139</v>
      </c>
      <c r="H93" s="2" t="s">
        <v>37</v>
      </c>
    </row>
    <row r="94" spans="1:7" ht="15" customHeight="1">
      <c r="A94" s="84" t="s">
        <v>24</v>
      </c>
      <c r="B94" s="23"/>
      <c r="C94" s="14">
        <v>9</v>
      </c>
      <c r="D94" s="14">
        <v>9.7</v>
      </c>
      <c r="E94" s="14">
        <f t="shared" si="7"/>
        <v>107.77777777777777</v>
      </c>
      <c r="F94" s="14">
        <v>9.8</v>
      </c>
      <c r="G94" s="14">
        <f>F94/D94%</f>
        <v>101.03092783505157</v>
      </c>
    </row>
    <row r="95" spans="1:7" ht="31.5">
      <c r="A95" s="84" t="s">
        <v>25</v>
      </c>
      <c r="B95" s="23"/>
      <c r="C95" s="14">
        <v>30</v>
      </c>
      <c r="D95" s="14">
        <v>32.4</v>
      </c>
      <c r="E95" s="14">
        <f t="shared" si="7"/>
        <v>108</v>
      </c>
      <c r="F95" s="14">
        <v>32.4</v>
      </c>
      <c r="G95" s="14">
        <f>F95/D95%</f>
        <v>99.99999999999999</v>
      </c>
    </row>
    <row r="96" spans="1:7" ht="12.75" customHeight="1" hidden="1">
      <c r="A96" s="84" t="s">
        <v>29</v>
      </c>
      <c r="B96" s="23"/>
      <c r="C96" s="88">
        <v>0</v>
      </c>
      <c r="D96" s="88">
        <v>0</v>
      </c>
      <c r="E96" s="88">
        <v>0</v>
      </c>
      <c r="F96" s="88">
        <v>0</v>
      </c>
      <c r="G96" s="88">
        <v>0</v>
      </c>
    </row>
    <row r="97" spans="1:7" ht="21.75" customHeight="1">
      <c r="A97" s="120" t="s">
        <v>38</v>
      </c>
      <c r="B97" s="120"/>
      <c r="C97" s="120"/>
      <c r="D97" s="120"/>
      <c r="E97" s="120"/>
      <c r="F97" s="120"/>
      <c r="G97" s="120"/>
    </row>
    <row r="98" spans="1:7" ht="14.25" customHeight="1">
      <c r="A98" s="22" t="s">
        <v>39</v>
      </c>
      <c r="B98" s="23"/>
      <c r="C98" s="79">
        <v>932</v>
      </c>
      <c r="D98" s="79">
        <v>934</v>
      </c>
      <c r="E98" s="14">
        <f aca="true" t="shared" si="9" ref="E98:E116">D98/C98%</f>
        <v>100.21459227467811</v>
      </c>
      <c r="F98" s="79">
        <v>938</v>
      </c>
      <c r="G98" s="14">
        <f aca="true" t="shared" si="10" ref="G98:G116">F98/D98%</f>
        <v>100.42826552462527</v>
      </c>
    </row>
    <row r="99" spans="1:7" ht="14.25" customHeight="1">
      <c r="A99" s="84" t="s">
        <v>24</v>
      </c>
      <c r="B99" s="23"/>
      <c r="C99" s="79">
        <v>0</v>
      </c>
      <c r="D99" s="79">
        <v>0</v>
      </c>
      <c r="E99" s="14" t="e">
        <f t="shared" si="9"/>
        <v>#DIV/0!</v>
      </c>
      <c r="F99" s="79">
        <v>0</v>
      </c>
      <c r="G99" s="14">
        <v>0</v>
      </c>
    </row>
    <row r="100" spans="1:7" ht="31.5">
      <c r="A100" s="84" t="s">
        <v>25</v>
      </c>
      <c r="B100" s="23"/>
      <c r="C100" s="79">
        <v>307</v>
      </c>
      <c r="D100" s="79">
        <v>308</v>
      </c>
      <c r="E100" s="14">
        <v>100.3</v>
      </c>
      <c r="F100" s="79">
        <v>310</v>
      </c>
      <c r="G100" s="14">
        <f t="shared" si="10"/>
        <v>100.64935064935065</v>
      </c>
    </row>
    <row r="101" spans="1:7" ht="14.25" customHeight="1">
      <c r="A101" s="84" t="s">
        <v>29</v>
      </c>
      <c r="B101" s="23"/>
      <c r="C101" s="79">
        <v>625</v>
      </c>
      <c r="D101" s="79">
        <v>626</v>
      </c>
      <c r="E101" s="14">
        <f t="shared" si="9"/>
        <v>100.16</v>
      </c>
      <c r="F101" s="79">
        <v>628</v>
      </c>
      <c r="G101" s="14">
        <f t="shared" si="10"/>
        <v>100.31948881789138</v>
      </c>
    </row>
    <row r="102" spans="1:7" ht="30" customHeight="1">
      <c r="A102" s="89" t="s">
        <v>40</v>
      </c>
      <c r="B102" s="90"/>
      <c r="C102" s="79">
        <v>225</v>
      </c>
      <c r="D102" s="79">
        <v>227</v>
      </c>
      <c r="E102" s="14">
        <f t="shared" si="9"/>
        <v>100.88888888888889</v>
      </c>
      <c r="F102" s="79">
        <v>230</v>
      </c>
      <c r="G102" s="14">
        <f t="shared" si="10"/>
        <v>101.3215859030837</v>
      </c>
    </row>
    <row r="103" spans="1:7" ht="14.25" customHeight="1">
      <c r="A103" s="91" t="s">
        <v>24</v>
      </c>
      <c r="B103" s="23"/>
      <c r="C103" s="79">
        <v>0</v>
      </c>
      <c r="D103" s="79">
        <v>0</v>
      </c>
      <c r="E103" s="14" t="e">
        <f t="shared" si="9"/>
        <v>#DIV/0!</v>
      </c>
      <c r="F103" s="79">
        <v>0</v>
      </c>
      <c r="G103" s="14">
        <v>0</v>
      </c>
    </row>
    <row r="104" spans="1:7" ht="47.25">
      <c r="A104" s="91" t="s">
        <v>25</v>
      </c>
      <c r="B104" s="23"/>
      <c r="C104" s="79">
        <v>137</v>
      </c>
      <c r="D104" s="79">
        <v>138</v>
      </c>
      <c r="E104" s="14">
        <f t="shared" si="9"/>
        <v>100.72992700729927</v>
      </c>
      <c r="F104" s="79">
        <v>140</v>
      </c>
      <c r="G104" s="14">
        <f t="shared" si="10"/>
        <v>101.44927536231884</v>
      </c>
    </row>
    <row r="105" spans="1:7" ht="14.25" customHeight="1">
      <c r="A105" s="91" t="s">
        <v>29</v>
      </c>
      <c r="B105" s="23"/>
      <c r="C105" s="79">
        <v>88</v>
      </c>
      <c r="D105" s="79">
        <v>89</v>
      </c>
      <c r="E105" s="14">
        <f t="shared" si="9"/>
        <v>101.13636363636364</v>
      </c>
      <c r="F105" s="79">
        <v>90</v>
      </c>
      <c r="G105" s="14">
        <f t="shared" si="10"/>
        <v>101.12359550561797</v>
      </c>
    </row>
    <row r="106" spans="1:7" ht="14.25" customHeight="1">
      <c r="A106" s="22" t="s">
        <v>41</v>
      </c>
      <c r="B106" s="23"/>
      <c r="C106" s="79">
        <v>0</v>
      </c>
      <c r="D106" s="79">
        <v>0</v>
      </c>
      <c r="E106" s="14" t="e">
        <f t="shared" si="9"/>
        <v>#DIV/0!</v>
      </c>
      <c r="F106" s="79">
        <v>0</v>
      </c>
      <c r="G106" s="14">
        <v>0</v>
      </c>
    </row>
    <row r="107" spans="1:7" ht="14.25" customHeight="1">
      <c r="A107" s="84" t="s">
        <v>24</v>
      </c>
      <c r="B107" s="23"/>
      <c r="C107" s="79">
        <v>0</v>
      </c>
      <c r="D107" s="79">
        <v>0</v>
      </c>
      <c r="E107" s="14">
        <v>0</v>
      </c>
      <c r="F107" s="79">
        <v>0</v>
      </c>
      <c r="G107" s="14">
        <v>0</v>
      </c>
    </row>
    <row r="108" spans="1:7" ht="29.25" customHeight="1">
      <c r="A108" s="84" t="s">
        <v>25</v>
      </c>
      <c r="B108" s="23"/>
      <c r="C108" s="79">
        <v>0</v>
      </c>
      <c r="D108" s="79">
        <v>0</v>
      </c>
      <c r="E108" s="14">
        <v>0</v>
      </c>
      <c r="F108" s="79">
        <v>0</v>
      </c>
      <c r="G108" s="14">
        <v>0</v>
      </c>
    </row>
    <row r="109" spans="1:7" ht="14.25" customHeight="1">
      <c r="A109" s="84" t="s">
        <v>29</v>
      </c>
      <c r="B109" s="23"/>
      <c r="C109" s="79">
        <v>0</v>
      </c>
      <c r="D109" s="79">
        <v>0</v>
      </c>
      <c r="E109" s="14" t="e">
        <f t="shared" si="9"/>
        <v>#DIV/0!</v>
      </c>
      <c r="F109" s="79">
        <v>0</v>
      </c>
      <c r="G109" s="14">
        <v>0</v>
      </c>
    </row>
    <row r="110" spans="1:7" ht="14.25" customHeight="1">
      <c r="A110" s="22" t="s">
        <v>42</v>
      </c>
      <c r="B110" s="23"/>
      <c r="C110" s="79">
        <v>1452</v>
      </c>
      <c r="D110" s="79">
        <v>1456</v>
      </c>
      <c r="E110" s="14">
        <f t="shared" si="9"/>
        <v>100.27548209366391</v>
      </c>
      <c r="F110" s="79">
        <v>1460</v>
      </c>
      <c r="G110" s="14">
        <f t="shared" si="10"/>
        <v>100.27472527472527</v>
      </c>
    </row>
    <row r="111" spans="1:7" ht="14.25" customHeight="1">
      <c r="A111" s="22" t="s">
        <v>43</v>
      </c>
      <c r="B111" s="23"/>
      <c r="C111" s="79">
        <v>325.7</v>
      </c>
      <c r="D111" s="79">
        <v>325.7</v>
      </c>
      <c r="E111" s="14">
        <v>100</v>
      </c>
      <c r="F111" s="79">
        <v>325.7</v>
      </c>
      <c r="G111" s="14">
        <f t="shared" si="10"/>
        <v>100</v>
      </c>
    </row>
    <row r="112" spans="1:7" ht="21.75" customHeight="1">
      <c r="A112" s="112" t="s">
        <v>78</v>
      </c>
      <c r="B112" s="113"/>
      <c r="C112" s="113"/>
      <c r="D112" s="113"/>
      <c r="E112" s="113"/>
      <c r="F112" s="113"/>
      <c r="G112" s="114"/>
    </row>
    <row r="113" spans="1:7" ht="19.5" customHeight="1">
      <c r="A113" s="24" t="s">
        <v>172</v>
      </c>
      <c r="B113" s="92"/>
      <c r="C113" s="79">
        <f>C114+C115+C116</f>
        <v>2244.3</v>
      </c>
      <c r="D113" s="79">
        <f>D114+D115+D116</f>
        <v>2409</v>
      </c>
      <c r="E113" s="14">
        <f t="shared" si="9"/>
        <v>107.33859109744687</v>
      </c>
      <c r="F113" s="79">
        <f>F114+F115+F116</f>
        <v>2679</v>
      </c>
      <c r="G113" s="14">
        <f t="shared" si="10"/>
        <v>111.2079701120797</v>
      </c>
    </row>
    <row r="114" spans="1:7" ht="15.75">
      <c r="A114" s="93" t="s">
        <v>134</v>
      </c>
      <c r="B114" s="23" t="s">
        <v>92</v>
      </c>
      <c r="C114" s="79">
        <v>1670.1</v>
      </c>
      <c r="D114" s="79">
        <v>1757</v>
      </c>
      <c r="E114" s="14">
        <f t="shared" si="9"/>
        <v>105.20328124064427</v>
      </c>
      <c r="F114" s="79">
        <v>1952</v>
      </c>
      <c r="G114" s="14">
        <f t="shared" si="10"/>
        <v>111.09846328969834</v>
      </c>
    </row>
    <row r="115" spans="1:7" ht="15.75">
      <c r="A115" s="93" t="s">
        <v>135</v>
      </c>
      <c r="B115" s="23" t="s">
        <v>92</v>
      </c>
      <c r="C115" s="79">
        <v>50.2</v>
      </c>
      <c r="D115" s="79">
        <v>52</v>
      </c>
      <c r="E115" s="14">
        <f t="shared" si="9"/>
        <v>103.58565737051792</v>
      </c>
      <c r="F115" s="79">
        <v>55</v>
      </c>
      <c r="G115" s="14">
        <f t="shared" si="10"/>
        <v>105.76923076923076</v>
      </c>
    </row>
    <row r="116" spans="1:7" ht="15.75">
      <c r="A116" s="93" t="s">
        <v>136</v>
      </c>
      <c r="B116" s="23" t="s">
        <v>92</v>
      </c>
      <c r="C116" s="79">
        <v>524</v>
      </c>
      <c r="D116" s="79">
        <v>600</v>
      </c>
      <c r="E116" s="14">
        <f t="shared" si="9"/>
        <v>114.50381679389312</v>
      </c>
      <c r="F116" s="79">
        <v>672</v>
      </c>
      <c r="G116" s="14">
        <f t="shared" si="10"/>
        <v>112</v>
      </c>
    </row>
    <row r="117" spans="1:7" ht="21.75" customHeight="1">
      <c r="A117" s="112" t="s">
        <v>77</v>
      </c>
      <c r="B117" s="113"/>
      <c r="C117" s="113"/>
      <c r="D117" s="113"/>
      <c r="E117" s="113"/>
      <c r="F117" s="113"/>
      <c r="G117" s="114"/>
    </row>
    <row r="118" spans="1:7" ht="31.5">
      <c r="A118" s="93" t="s">
        <v>137</v>
      </c>
      <c r="B118" s="23" t="s">
        <v>92</v>
      </c>
      <c r="C118" s="79">
        <v>45.1</v>
      </c>
      <c r="D118" s="79">
        <v>40.1</v>
      </c>
      <c r="E118" s="14">
        <f>D118/C118%</f>
        <v>88.91352549889136</v>
      </c>
      <c r="F118" s="79">
        <v>40.5</v>
      </c>
      <c r="G118" s="14">
        <f>F118/D118%</f>
        <v>100.99750623441396</v>
      </c>
    </row>
    <row r="119" spans="1:7" ht="21.75" customHeight="1">
      <c r="A119" s="112" t="s">
        <v>74</v>
      </c>
      <c r="B119" s="113"/>
      <c r="C119" s="113"/>
      <c r="D119" s="113"/>
      <c r="E119" s="113"/>
      <c r="F119" s="113"/>
      <c r="G119" s="114"/>
    </row>
    <row r="120" spans="1:7" ht="30.75" customHeight="1">
      <c r="A120" s="93" t="s">
        <v>138</v>
      </c>
      <c r="B120" s="23" t="s">
        <v>92</v>
      </c>
      <c r="C120" s="79">
        <v>205.2</v>
      </c>
      <c r="D120" s="79">
        <v>466.7</v>
      </c>
      <c r="E120" s="14">
        <f>D120/C120%</f>
        <v>227.43664717348926</v>
      </c>
      <c r="F120" s="79">
        <v>498</v>
      </c>
      <c r="G120" s="14">
        <f>F120/D120%</f>
        <v>106.70666380972789</v>
      </c>
    </row>
    <row r="121" spans="1:7" ht="31.5">
      <c r="A121" s="93" t="s">
        <v>139</v>
      </c>
      <c r="B121" s="23" t="s">
        <v>92</v>
      </c>
      <c r="C121" s="79">
        <v>205</v>
      </c>
      <c r="D121" s="79">
        <v>418.5</v>
      </c>
      <c r="E121" s="14">
        <f>D121/C121%</f>
        <v>204.14634146341464</v>
      </c>
      <c r="F121" s="79">
        <v>490</v>
      </c>
      <c r="G121" s="14">
        <f>F121/D121%</f>
        <v>117.08482676224612</v>
      </c>
    </row>
    <row r="122" spans="1:7" ht="14.25" customHeight="1">
      <c r="A122" s="115" t="s">
        <v>49</v>
      </c>
      <c r="B122" s="115"/>
      <c r="C122" s="115"/>
      <c r="D122" s="115"/>
      <c r="E122" s="115"/>
      <c r="F122" s="115"/>
      <c r="G122" s="115"/>
    </row>
    <row r="123" spans="1:7" ht="31.5">
      <c r="A123" s="22" t="s">
        <v>50</v>
      </c>
      <c r="B123" s="23" t="s">
        <v>140</v>
      </c>
      <c r="C123" s="24">
        <v>18</v>
      </c>
      <c r="D123" s="24">
        <v>18.2</v>
      </c>
      <c r="E123" s="14">
        <f>D123/C123%</f>
        <v>101.11111111111111</v>
      </c>
      <c r="F123" s="24">
        <v>17.6</v>
      </c>
      <c r="G123" s="14">
        <f>F123/D123%</f>
        <v>96.70329670329672</v>
      </c>
    </row>
    <row r="124" spans="1:7" ht="28.5" customHeight="1">
      <c r="A124" s="22" t="s">
        <v>51</v>
      </c>
      <c r="B124" s="23" t="s">
        <v>140</v>
      </c>
      <c r="C124" s="24">
        <v>17</v>
      </c>
      <c r="D124" s="24">
        <v>3</v>
      </c>
      <c r="E124" s="14">
        <f>D124/C124%</f>
        <v>17.64705882352941</v>
      </c>
      <c r="F124" s="24">
        <v>1.3</v>
      </c>
      <c r="G124" s="14">
        <f>F124/D124%</f>
        <v>43.333333333333336</v>
      </c>
    </row>
    <row r="125" spans="1:7" ht="31.5">
      <c r="A125" s="22" t="s">
        <v>143</v>
      </c>
      <c r="B125" s="23" t="s">
        <v>142</v>
      </c>
      <c r="C125" s="24">
        <v>23.1</v>
      </c>
      <c r="D125" s="24">
        <v>23.7</v>
      </c>
      <c r="E125" s="14">
        <f>D125/C125%</f>
        <v>102.59740259740259</v>
      </c>
      <c r="F125" s="24">
        <v>24.3</v>
      </c>
      <c r="G125" s="14">
        <f>F125/D125%</f>
        <v>102.53164556962027</v>
      </c>
    </row>
    <row r="126" spans="1:7" ht="21.75" customHeight="1">
      <c r="A126" s="119" t="s">
        <v>44</v>
      </c>
      <c r="B126" s="119"/>
      <c r="C126" s="119"/>
      <c r="D126" s="119"/>
      <c r="E126" s="119"/>
      <c r="F126" s="119"/>
      <c r="G126" s="119"/>
    </row>
    <row r="127" spans="1:7" ht="31.5">
      <c r="A127" s="22" t="s">
        <v>145</v>
      </c>
      <c r="B127" s="23" t="s">
        <v>144</v>
      </c>
      <c r="C127" s="24">
        <v>1396</v>
      </c>
      <c r="D127" s="24">
        <v>1401</v>
      </c>
      <c r="E127" s="14">
        <f>D127/C127%</f>
        <v>100.35816618911174</v>
      </c>
      <c r="F127" s="24">
        <v>1437</v>
      </c>
      <c r="G127" s="14">
        <f>F127/D127%</f>
        <v>102.5695931477516</v>
      </c>
    </row>
    <row r="128" spans="1:7" ht="31.5">
      <c r="A128" s="25" t="s">
        <v>146</v>
      </c>
      <c r="B128" s="26" t="s">
        <v>147</v>
      </c>
      <c r="C128" s="27">
        <v>79.4</v>
      </c>
      <c r="D128" s="27">
        <v>79.6</v>
      </c>
      <c r="E128" s="14">
        <f>D128/C128%</f>
        <v>100.25188916876573</v>
      </c>
      <c r="F128" s="27">
        <v>81.5</v>
      </c>
      <c r="G128" s="14">
        <f>F128/D128%</f>
        <v>102.38693467336684</v>
      </c>
    </row>
    <row r="129" spans="1:7" ht="31.5">
      <c r="A129" s="25" t="s">
        <v>148</v>
      </c>
      <c r="B129" s="26" t="s">
        <v>149</v>
      </c>
      <c r="C129" s="27">
        <v>23</v>
      </c>
      <c r="D129" s="27">
        <v>23</v>
      </c>
      <c r="E129" s="14">
        <f>D129/C129%</f>
        <v>100</v>
      </c>
      <c r="F129" s="27">
        <v>24</v>
      </c>
      <c r="G129" s="14">
        <f>F129/D129%</f>
        <v>104.34782608695652</v>
      </c>
    </row>
    <row r="130" spans="1:7" ht="31.5">
      <c r="A130" s="25" t="s">
        <v>150</v>
      </c>
      <c r="B130" s="26" t="s">
        <v>144</v>
      </c>
      <c r="C130" s="27">
        <v>684</v>
      </c>
      <c r="D130" s="27">
        <v>680</v>
      </c>
      <c r="E130" s="14">
        <f>D130/C130%</f>
        <v>99.41520467836257</v>
      </c>
      <c r="F130" s="27">
        <v>681</v>
      </c>
      <c r="G130" s="14">
        <f>F130/D130%</f>
        <v>100.14705882352942</v>
      </c>
    </row>
    <row r="131" spans="1:7" ht="31.5">
      <c r="A131" s="22" t="s">
        <v>151</v>
      </c>
      <c r="B131" s="23" t="s">
        <v>89</v>
      </c>
      <c r="C131" s="24">
        <v>2.739</v>
      </c>
      <c r="D131" s="24">
        <v>2.94</v>
      </c>
      <c r="E131" s="14">
        <f aca="true" t="shared" si="11" ref="E131:E138">D131/C131%</f>
        <v>107.33844468784228</v>
      </c>
      <c r="F131" s="24">
        <v>2.96</v>
      </c>
      <c r="G131" s="14">
        <f aca="true" t="shared" si="12" ref="G131:G138">F131/D131%</f>
        <v>100.68027210884354</v>
      </c>
    </row>
    <row r="132" spans="1:7" ht="15.75" hidden="1">
      <c r="A132" s="25"/>
      <c r="B132" s="26"/>
      <c r="C132" s="27"/>
      <c r="D132" s="27"/>
      <c r="E132" s="14" t="e">
        <f t="shared" si="11"/>
        <v>#DIV/0!</v>
      </c>
      <c r="F132" s="27"/>
      <c r="G132" s="14" t="e">
        <f t="shared" si="12"/>
        <v>#DIV/0!</v>
      </c>
    </row>
    <row r="133" spans="1:7" ht="15.75" hidden="1">
      <c r="A133" s="25" t="s">
        <v>45</v>
      </c>
      <c r="B133" s="26"/>
      <c r="C133" s="27"/>
      <c r="D133" s="27"/>
      <c r="E133" s="14" t="e">
        <f t="shared" si="11"/>
        <v>#DIV/0!</v>
      </c>
      <c r="F133" s="27"/>
      <c r="G133" s="14" t="e">
        <f t="shared" si="12"/>
        <v>#DIV/0!</v>
      </c>
    </row>
    <row r="134" spans="1:7" ht="15.75" hidden="1">
      <c r="A134" s="25" t="s">
        <v>46</v>
      </c>
      <c r="B134" s="26"/>
      <c r="C134" s="27"/>
      <c r="D134" s="27"/>
      <c r="E134" s="14" t="e">
        <f t="shared" si="11"/>
        <v>#DIV/0!</v>
      </c>
      <c r="F134" s="27"/>
      <c r="G134" s="14" t="e">
        <f t="shared" si="12"/>
        <v>#DIV/0!</v>
      </c>
    </row>
    <row r="135" spans="1:7" ht="15.75" hidden="1">
      <c r="A135" s="28" t="s">
        <v>47</v>
      </c>
      <c r="B135" s="29"/>
      <c r="C135" s="27"/>
      <c r="D135" s="27"/>
      <c r="E135" s="14" t="e">
        <f t="shared" si="11"/>
        <v>#DIV/0!</v>
      </c>
      <c r="F135" s="27"/>
      <c r="G135" s="14" t="e">
        <f t="shared" si="12"/>
        <v>#DIV/0!</v>
      </c>
    </row>
    <row r="136" spans="1:7" ht="12.75" customHeight="1" hidden="1">
      <c r="A136" s="30" t="s">
        <v>45</v>
      </c>
      <c r="B136" s="26"/>
      <c r="C136" s="27"/>
      <c r="D136" s="27"/>
      <c r="E136" s="14" t="e">
        <f t="shared" si="11"/>
        <v>#DIV/0!</v>
      </c>
      <c r="F136" s="27"/>
      <c r="G136" s="14" t="e">
        <f t="shared" si="12"/>
        <v>#DIV/0!</v>
      </c>
    </row>
    <row r="137" spans="1:7" ht="12.75" customHeight="1" hidden="1">
      <c r="A137" s="30" t="s">
        <v>46</v>
      </c>
      <c r="B137" s="26"/>
      <c r="C137" s="27"/>
      <c r="D137" s="27"/>
      <c r="E137" s="14" t="e">
        <f t="shared" si="11"/>
        <v>#DIV/0!</v>
      </c>
      <c r="F137" s="27"/>
      <c r="G137" s="14" t="e">
        <f t="shared" si="12"/>
        <v>#DIV/0!</v>
      </c>
    </row>
    <row r="138" spans="1:7" ht="47.25">
      <c r="A138" s="22" t="s">
        <v>48</v>
      </c>
      <c r="B138" s="23" t="s">
        <v>147</v>
      </c>
      <c r="C138" s="24">
        <v>84.7</v>
      </c>
      <c r="D138" s="24">
        <v>79</v>
      </c>
      <c r="E138" s="14">
        <f t="shared" si="11"/>
        <v>93.27036599763873</v>
      </c>
      <c r="F138" s="24">
        <v>69.1</v>
      </c>
      <c r="G138" s="14">
        <f t="shared" si="12"/>
        <v>87.46835443037973</v>
      </c>
    </row>
    <row r="139" spans="1:7" ht="14.25" customHeight="1" hidden="1">
      <c r="A139" s="121"/>
      <c r="B139" s="121"/>
      <c r="C139" s="121"/>
      <c r="D139" s="121"/>
      <c r="E139" s="121"/>
      <c r="F139" s="121"/>
      <c r="G139" s="121"/>
    </row>
    <row r="140" spans="1:7" ht="15" hidden="1">
      <c r="A140" s="94"/>
      <c r="B140" s="95"/>
      <c r="C140" s="96"/>
      <c r="D140" s="96"/>
      <c r="E140" s="97"/>
      <c r="F140" s="96"/>
      <c r="G140" s="97"/>
    </row>
    <row r="141" spans="1:7" ht="28.5" customHeight="1" hidden="1">
      <c r="A141" s="94"/>
      <c r="B141" s="95"/>
      <c r="C141" s="96"/>
      <c r="D141" s="96"/>
      <c r="E141" s="97"/>
      <c r="F141" s="96"/>
      <c r="G141" s="97"/>
    </row>
    <row r="142" spans="1:7" ht="12.75" customHeight="1" hidden="1">
      <c r="A142" s="98" t="s">
        <v>52</v>
      </c>
      <c r="B142" s="99"/>
      <c r="C142" s="100"/>
      <c r="D142" s="100"/>
      <c r="E142" s="97" t="e">
        <f>D142/C142%</f>
        <v>#DIV/0!</v>
      </c>
      <c r="F142" s="100"/>
      <c r="G142" s="97" t="e">
        <f>F142/D142%</f>
        <v>#DIV/0!</v>
      </c>
    </row>
    <row r="143" spans="1:7" ht="12.75" customHeight="1" hidden="1">
      <c r="A143" s="98" t="s">
        <v>53</v>
      </c>
      <c r="B143" s="99"/>
      <c r="C143" s="100"/>
      <c r="D143" s="100"/>
      <c r="E143" s="97" t="e">
        <f>D143/C143%</f>
        <v>#DIV/0!</v>
      </c>
      <c r="F143" s="100"/>
      <c r="G143" s="97" t="e">
        <f>F143/D143%</f>
        <v>#DIV/0!</v>
      </c>
    </row>
    <row r="144" spans="1:7" ht="12.75" customHeight="1" hidden="1">
      <c r="A144" s="98" t="s">
        <v>54</v>
      </c>
      <c r="B144" s="99"/>
      <c r="C144" s="100"/>
      <c r="D144" s="100"/>
      <c r="E144" s="97" t="e">
        <f>D144/C144%</f>
        <v>#DIV/0!</v>
      </c>
      <c r="F144" s="100"/>
      <c r="G144" s="97" t="e">
        <f>F144/D144%</f>
        <v>#DIV/0!</v>
      </c>
    </row>
    <row r="145" spans="1:7" ht="15" hidden="1">
      <c r="A145" s="94"/>
      <c r="B145" s="95"/>
      <c r="C145" s="96"/>
      <c r="D145" s="96"/>
      <c r="E145" s="97"/>
      <c r="F145" s="96"/>
      <c r="G145" s="97"/>
    </row>
    <row r="146" spans="1:7" ht="21.75" customHeight="1">
      <c r="A146" s="120" t="s">
        <v>55</v>
      </c>
      <c r="B146" s="120"/>
      <c r="C146" s="120"/>
      <c r="D146" s="120"/>
      <c r="E146" s="120"/>
      <c r="F146" s="120"/>
      <c r="G146" s="120"/>
    </row>
    <row r="147" spans="1:7" ht="27" customHeight="1">
      <c r="A147" s="22" t="s">
        <v>56</v>
      </c>
      <c r="B147" s="23" t="s">
        <v>154</v>
      </c>
      <c r="C147" s="24">
        <v>39</v>
      </c>
      <c r="D147" s="24">
        <v>13.9</v>
      </c>
      <c r="E147" s="14">
        <v>35.6</v>
      </c>
      <c r="F147" s="24">
        <v>17.2</v>
      </c>
      <c r="G147" s="14">
        <f>F147/D147%</f>
        <v>123.74100719424459</v>
      </c>
    </row>
    <row r="148" spans="1:7" ht="27" customHeight="1">
      <c r="A148" s="22" t="s">
        <v>156</v>
      </c>
      <c r="B148" s="23" t="s">
        <v>149</v>
      </c>
      <c r="C148" s="24">
        <v>110</v>
      </c>
      <c r="D148" s="24">
        <v>40</v>
      </c>
      <c r="E148" s="14">
        <f>D148/C148%</f>
        <v>36.36363636363636</v>
      </c>
      <c r="F148" s="24">
        <v>50</v>
      </c>
      <c r="G148" s="14">
        <f>F148/D148%</f>
        <v>125</v>
      </c>
    </row>
    <row r="149" spans="1:7" ht="27" customHeight="1">
      <c r="A149" s="22" t="s">
        <v>57</v>
      </c>
      <c r="B149" s="23" t="s">
        <v>157</v>
      </c>
      <c r="C149" s="24">
        <v>51.4</v>
      </c>
      <c r="D149" s="24">
        <v>50.5</v>
      </c>
      <c r="E149" s="14">
        <f>D149/C149%</f>
        <v>98.24902723735408</v>
      </c>
      <c r="F149" s="24">
        <v>49.7</v>
      </c>
      <c r="G149" s="14">
        <f>F149/D149%</f>
        <v>98.41584158415841</v>
      </c>
    </row>
    <row r="150" spans="1:7" ht="27" customHeight="1">
      <c r="A150" s="22" t="s">
        <v>80</v>
      </c>
      <c r="B150" s="23" t="s">
        <v>144</v>
      </c>
      <c r="C150" s="24">
        <v>16.2</v>
      </c>
      <c r="D150" s="24">
        <v>14.1</v>
      </c>
      <c r="E150" s="14">
        <f>D150/C150%</f>
        <v>87.03703703703704</v>
      </c>
      <c r="F150" s="24">
        <v>12.9</v>
      </c>
      <c r="G150" s="14">
        <f>F150/D150%</f>
        <v>91.48936170212767</v>
      </c>
    </row>
    <row r="151" spans="1:7" ht="27" customHeight="1">
      <c r="A151" s="22" t="s">
        <v>81</v>
      </c>
      <c r="B151" s="23" t="s">
        <v>144</v>
      </c>
      <c r="C151" s="24">
        <v>24.8</v>
      </c>
      <c r="D151" s="24">
        <v>24.4</v>
      </c>
      <c r="E151" s="14">
        <f>D151/C151%</f>
        <v>98.38709677419354</v>
      </c>
      <c r="F151" s="24">
        <v>24.2</v>
      </c>
      <c r="G151" s="14">
        <f>F151/D151%</f>
        <v>99.18032786885246</v>
      </c>
    </row>
    <row r="152" spans="1:7" ht="27" customHeight="1" hidden="1">
      <c r="A152" s="22" t="s">
        <v>58</v>
      </c>
      <c r="B152" s="23"/>
      <c r="C152" s="24">
        <v>0</v>
      </c>
      <c r="D152" s="24">
        <v>0</v>
      </c>
      <c r="E152" s="14"/>
      <c r="F152" s="24">
        <v>0</v>
      </c>
      <c r="G152" s="14"/>
    </row>
    <row r="153" spans="1:7" ht="27" customHeight="1">
      <c r="A153" s="22" t="s">
        <v>59</v>
      </c>
      <c r="B153" s="23" t="s">
        <v>152</v>
      </c>
      <c r="C153" s="24">
        <v>387.9</v>
      </c>
      <c r="D153" s="24">
        <v>415.9</v>
      </c>
      <c r="E153" s="14">
        <f aca="true" t="shared" si="13" ref="E153:E166">D153/C153%</f>
        <v>107.21835524619748</v>
      </c>
      <c r="F153" s="24">
        <v>540</v>
      </c>
      <c r="G153" s="14">
        <f aca="true" t="shared" si="14" ref="G153:G166">F153/D153%</f>
        <v>129.83890358259197</v>
      </c>
    </row>
    <row r="154" spans="1:7" ht="27" customHeight="1">
      <c r="A154" s="22" t="s">
        <v>153</v>
      </c>
      <c r="B154" s="23" t="s">
        <v>152</v>
      </c>
      <c r="C154" s="24">
        <v>682</v>
      </c>
      <c r="D154" s="24">
        <v>732</v>
      </c>
      <c r="E154" s="14">
        <f t="shared" si="13"/>
        <v>107.33137829912023</v>
      </c>
      <c r="F154" s="24">
        <v>952</v>
      </c>
      <c r="G154" s="14">
        <f t="shared" si="14"/>
        <v>130.05464480874318</v>
      </c>
    </row>
    <row r="155" spans="1:7" ht="27" customHeight="1">
      <c r="A155" s="22" t="s">
        <v>60</v>
      </c>
      <c r="B155" s="23" t="s">
        <v>155</v>
      </c>
      <c r="C155" s="24">
        <v>3.6</v>
      </c>
      <c r="D155" s="24">
        <v>3.5</v>
      </c>
      <c r="E155" s="14">
        <f t="shared" si="13"/>
        <v>97.22222222222221</v>
      </c>
      <c r="F155" s="24">
        <v>3.4</v>
      </c>
      <c r="G155" s="14">
        <f t="shared" si="14"/>
        <v>97.14285714285712</v>
      </c>
    </row>
    <row r="156" spans="1:7" ht="27" customHeight="1">
      <c r="A156" s="22" t="s">
        <v>61</v>
      </c>
      <c r="B156" s="23" t="s">
        <v>141</v>
      </c>
      <c r="C156" s="24">
        <v>1328</v>
      </c>
      <c r="D156" s="24">
        <v>1307</v>
      </c>
      <c r="E156" s="14">
        <f t="shared" si="13"/>
        <v>98.41867469879519</v>
      </c>
      <c r="F156" s="24">
        <v>1284</v>
      </c>
      <c r="G156" s="14">
        <f t="shared" si="14"/>
        <v>98.24024483550114</v>
      </c>
    </row>
    <row r="157" spans="1:7" ht="27" customHeight="1">
      <c r="A157" s="22" t="s">
        <v>177</v>
      </c>
      <c r="B157" s="23" t="s">
        <v>147</v>
      </c>
      <c r="C157" s="24">
        <v>39</v>
      </c>
      <c r="D157" s="24">
        <v>39.5</v>
      </c>
      <c r="E157" s="14">
        <f t="shared" si="13"/>
        <v>101.28205128205128</v>
      </c>
      <c r="F157" s="24">
        <v>40</v>
      </c>
      <c r="G157" s="14">
        <f t="shared" si="14"/>
        <v>101.26582278481013</v>
      </c>
    </row>
    <row r="158" spans="1:7" ht="56.25">
      <c r="A158" s="101" t="s">
        <v>176</v>
      </c>
      <c r="B158" s="23" t="s">
        <v>149</v>
      </c>
      <c r="C158" s="24">
        <v>177</v>
      </c>
      <c r="D158" s="24">
        <v>179</v>
      </c>
      <c r="E158" s="14">
        <f t="shared" si="13"/>
        <v>101.12994350282486</v>
      </c>
      <c r="F158" s="24">
        <v>181</v>
      </c>
      <c r="G158" s="14">
        <f t="shared" si="14"/>
        <v>101.11731843575419</v>
      </c>
    </row>
    <row r="159" spans="1:8" ht="28.5" customHeight="1">
      <c r="A159" s="84" t="s">
        <v>62</v>
      </c>
      <c r="B159" s="23" t="s">
        <v>149</v>
      </c>
      <c r="C159" s="24">
        <v>0</v>
      </c>
      <c r="D159" s="24">
        <v>0</v>
      </c>
      <c r="E159" s="14" t="e">
        <f t="shared" si="13"/>
        <v>#DIV/0!</v>
      </c>
      <c r="F159" s="24">
        <v>0</v>
      </c>
      <c r="G159" s="14" t="e">
        <f t="shared" si="14"/>
        <v>#DIV/0!</v>
      </c>
      <c r="H159" s="80" t="s">
        <v>63</v>
      </c>
    </row>
    <row r="160" spans="1:7" ht="28.5" customHeight="1">
      <c r="A160" s="84" t="s">
        <v>64</v>
      </c>
      <c r="B160" s="23" t="s">
        <v>149</v>
      </c>
      <c r="C160" s="24">
        <v>12</v>
      </c>
      <c r="D160" s="24">
        <v>12</v>
      </c>
      <c r="E160" s="14">
        <f t="shared" si="13"/>
        <v>100</v>
      </c>
      <c r="F160" s="24">
        <v>12</v>
      </c>
      <c r="G160" s="14">
        <f t="shared" si="14"/>
        <v>100</v>
      </c>
    </row>
    <row r="161" spans="1:7" ht="27.75" customHeight="1">
      <c r="A161" s="84" t="s">
        <v>65</v>
      </c>
      <c r="B161" s="23" t="s">
        <v>149</v>
      </c>
      <c r="C161" s="24">
        <v>165</v>
      </c>
      <c r="D161" s="24">
        <v>167</v>
      </c>
      <c r="E161" s="14">
        <f t="shared" si="13"/>
        <v>101.21212121212122</v>
      </c>
      <c r="F161" s="24">
        <v>169</v>
      </c>
      <c r="G161" s="14">
        <f t="shared" si="14"/>
        <v>101.19760479041916</v>
      </c>
    </row>
    <row r="162" spans="1:9" ht="15.75">
      <c r="A162" s="84" t="s">
        <v>66</v>
      </c>
      <c r="B162" s="23" t="s">
        <v>149</v>
      </c>
      <c r="C162" s="102">
        <v>1225</v>
      </c>
      <c r="D162" s="102">
        <v>1266</v>
      </c>
      <c r="E162" s="14">
        <f t="shared" si="13"/>
        <v>103.34693877551021</v>
      </c>
      <c r="F162" s="103">
        <v>1274</v>
      </c>
      <c r="G162" s="14">
        <f t="shared" si="14"/>
        <v>100.63191153238546</v>
      </c>
      <c r="I162" s="104"/>
    </row>
    <row r="163" spans="1:10" ht="21.75" customHeight="1">
      <c r="A163" s="112" t="s">
        <v>75</v>
      </c>
      <c r="B163" s="113"/>
      <c r="C163" s="113"/>
      <c r="D163" s="113"/>
      <c r="E163" s="113"/>
      <c r="F163" s="113"/>
      <c r="G163" s="114"/>
      <c r="H163" s="4"/>
      <c r="I163" s="5"/>
      <c r="J163" s="6"/>
    </row>
    <row r="164" spans="1:10" ht="47.25">
      <c r="A164" s="84" t="s">
        <v>173</v>
      </c>
      <c r="B164" s="23" t="s">
        <v>169</v>
      </c>
      <c r="C164" s="102">
        <v>90.9</v>
      </c>
      <c r="D164" s="102">
        <v>119.8</v>
      </c>
      <c r="E164" s="14">
        <f t="shared" si="13"/>
        <v>131.7931793179318</v>
      </c>
      <c r="F164" s="105">
        <v>118.3</v>
      </c>
      <c r="G164" s="14">
        <f t="shared" si="14"/>
        <v>98.74791318864774</v>
      </c>
      <c r="H164" s="4"/>
      <c r="I164" s="5"/>
      <c r="J164" s="6"/>
    </row>
    <row r="165" spans="1:7" ht="31.5">
      <c r="A165" s="84" t="s">
        <v>174</v>
      </c>
      <c r="B165" s="23" t="s">
        <v>149</v>
      </c>
      <c r="C165" s="79">
        <v>49.7</v>
      </c>
      <c r="D165" s="79">
        <v>50.3</v>
      </c>
      <c r="E165" s="14">
        <f t="shared" si="13"/>
        <v>101.20724346076457</v>
      </c>
      <c r="F165" s="105">
        <v>49.9</v>
      </c>
      <c r="G165" s="14">
        <f t="shared" si="14"/>
        <v>99.20477137176938</v>
      </c>
    </row>
    <row r="166" spans="1:7" ht="78.75">
      <c r="A166" s="84" t="s">
        <v>175</v>
      </c>
      <c r="B166" s="23" t="s">
        <v>147</v>
      </c>
      <c r="C166" s="79">
        <v>30.6</v>
      </c>
      <c r="D166" s="79">
        <v>31.4</v>
      </c>
      <c r="E166" s="14">
        <f t="shared" si="13"/>
        <v>102.61437908496731</v>
      </c>
      <c r="F166" s="105">
        <v>31.4</v>
      </c>
      <c r="G166" s="14">
        <f t="shared" si="14"/>
        <v>100</v>
      </c>
    </row>
    <row r="167" spans="1:7" ht="21.75" customHeight="1">
      <c r="A167" s="119" t="s">
        <v>67</v>
      </c>
      <c r="B167" s="119"/>
      <c r="C167" s="119"/>
      <c r="D167" s="119"/>
      <c r="E167" s="119"/>
      <c r="F167" s="119"/>
      <c r="G167" s="119"/>
    </row>
    <row r="168" spans="1:7" ht="30" customHeight="1">
      <c r="A168" s="22" t="s">
        <v>159</v>
      </c>
      <c r="B168" s="23" t="s">
        <v>158</v>
      </c>
      <c r="C168" s="24">
        <v>56</v>
      </c>
      <c r="D168" s="24">
        <v>60</v>
      </c>
      <c r="E168" s="14">
        <f aca="true" t="shared" si="15" ref="E168:E180">D168/C168%</f>
        <v>107.14285714285714</v>
      </c>
      <c r="F168" s="24">
        <v>62</v>
      </c>
      <c r="G168" s="14">
        <f aca="true" t="shared" si="16" ref="G168:G180">F168/D168%</f>
        <v>103.33333333333334</v>
      </c>
    </row>
    <row r="169" spans="1:7" ht="30" customHeight="1">
      <c r="A169" s="22" t="s">
        <v>160</v>
      </c>
      <c r="B169" s="23" t="s">
        <v>158</v>
      </c>
      <c r="C169" s="24">
        <v>115.8</v>
      </c>
      <c r="D169" s="24">
        <v>115.906</v>
      </c>
      <c r="E169" s="14">
        <f t="shared" si="15"/>
        <v>100.09153713298792</v>
      </c>
      <c r="F169" s="24">
        <v>119.4</v>
      </c>
      <c r="G169" s="14">
        <f t="shared" si="16"/>
        <v>103.01451175952928</v>
      </c>
    </row>
    <row r="170" spans="1:7" ht="30" customHeight="1">
      <c r="A170" s="22" t="s">
        <v>161</v>
      </c>
      <c r="B170" s="23" t="s">
        <v>158</v>
      </c>
      <c r="C170" s="24">
        <v>1.424</v>
      </c>
      <c r="D170" s="24">
        <v>1.424</v>
      </c>
      <c r="E170" s="14">
        <f t="shared" si="15"/>
        <v>100</v>
      </c>
      <c r="F170" s="24">
        <v>1.424</v>
      </c>
      <c r="G170" s="14">
        <f t="shared" si="16"/>
        <v>100</v>
      </c>
    </row>
    <row r="171" spans="1:7" ht="30" customHeight="1">
      <c r="A171" s="22" t="s">
        <v>162</v>
      </c>
      <c r="B171" s="23" t="s">
        <v>158</v>
      </c>
      <c r="C171" s="24">
        <v>121.5</v>
      </c>
      <c r="D171" s="24">
        <v>121.5</v>
      </c>
      <c r="E171" s="14">
        <f t="shared" si="15"/>
        <v>100</v>
      </c>
      <c r="F171" s="24">
        <v>121.5</v>
      </c>
      <c r="G171" s="14">
        <f t="shared" si="16"/>
        <v>100</v>
      </c>
    </row>
    <row r="172" spans="1:7" ht="30" customHeight="1">
      <c r="A172" s="84" t="s">
        <v>68</v>
      </c>
      <c r="B172" s="23" t="s">
        <v>158</v>
      </c>
      <c r="C172" s="24">
        <v>33</v>
      </c>
      <c r="D172" s="24">
        <v>80.6</v>
      </c>
      <c r="E172" s="14">
        <f t="shared" si="15"/>
        <v>244.24242424242422</v>
      </c>
      <c r="F172" s="24">
        <v>94.6</v>
      </c>
      <c r="G172" s="14">
        <f t="shared" si="16"/>
        <v>117.3697270471464</v>
      </c>
    </row>
    <row r="173" spans="1:7" ht="47.25">
      <c r="A173" s="13" t="s">
        <v>69</v>
      </c>
      <c r="B173" s="13" t="s">
        <v>147</v>
      </c>
      <c r="C173" s="14">
        <v>86.8</v>
      </c>
      <c r="D173" s="14">
        <v>92</v>
      </c>
      <c r="E173" s="14">
        <f t="shared" si="15"/>
        <v>105.99078341013825</v>
      </c>
      <c r="F173" s="14">
        <v>93</v>
      </c>
      <c r="G173" s="14">
        <f t="shared" si="16"/>
        <v>101.08695652173913</v>
      </c>
    </row>
    <row r="174" spans="1:7" ht="31.5">
      <c r="A174" s="23" t="s">
        <v>70</v>
      </c>
      <c r="B174" s="23" t="s">
        <v>163</v>
      </c>
      <c r="C174" s="24">
        <v>465.8</v>
      </c>
      <c r="D174" s="24">
        <v>470</v>
      </c>
      <c r="E174" s="14">
        <f t="shared" si="15"/>
        <v>100.90167453842851</v>
      </c>
      <c r="F174" s="24">
        <v>485</v>
      </c>
      <c r="G174" s="14">
        <f t="shared" si="16"/>
        <v>103.19148936170212</v>
      </c>
    </row>
    <row r="175" spans="1:7" ht="31.5">
      <c r="A175" s="23" t="s">
        <v>71</v>
      </c>
      <c r="B175" s="23" t="s">
        <v>163</v>
      </c>
      <c r="C175" s="24">
        <v>85.8</v>
      </c>
      <c r="D175" s="24">
        <v>86.2</v>
      </c>
      <c r="E175" s="14">
        <f t="shared" si="15"/>
        <v>100.46620046620048</v>
      </c>
      <c r="F175" s="24">
        <v>89.4</v>
      </c>
      <c r="G175" s="14">
        <f t="shared" si="16"/>
        <v>103.7122969837587</v>
      </c>
    </row>
    <row r="176" spans="1:7" ht="21.75" customHeight="1">
      <c r="A176" s="112" t="s">
        <v>76</v>
      </c>
      <c r="B176" s="113"/>
      <c r="C176" s="113"/>
      <c r="D176" s="113"/>
      <c r="E176" s="113"/>
      <c r="F176" s="113"/>
      <c r="G176" s="114"/>
    </row>
    <row r="177" spans="1:7" s="106" customFormat="1" ht="31.5">
      <c r="A177" s="23" t="s">
        <v>165</v>
      </c>
      <c r="B177" s="23" t="s">
        <v>158</v>
      </c>
      <c r="C177" s="31">
        <v>4.685</v>
      </c>
      <c r="D177" s="31">
        <v>28.7</v>
      </c>
      <c r="E177" s="14">
        <f t="shared" si="15"/>
        <v>612.5933831376734</v>
      </c>
      <c r="F177" s="31">
        <v>30</v>
      </c>
      <c r="G177" s="14">
        <f t="shared" si="16"/>
        <v>104.52961672473869</v>
      </c>
    </row>
    <row r="178" spans="1:7" s="106" customFormat="1" ht="30" customHeight="1">
      <c r="A178" s="23" t="s">
        <v>166</v>
      </c>
      <c r="B178" s="23" t="s">
        <v>158</v>
      </c>
      <c r="C178" s="32">
        <v>0.067</v>
      </c>
      <c r="D178" s="31">
        <v>0.068</v>
      </c>
      <c r="E178" s="14">
        <f t="shared" si="15"/>
        <v>101.49253731343283</v>
      </c>
      <c r="F178" s="31">
        <v>1.5</v>
      </c>
      <c r="G178" s="14">
        <f t="shared" si="16"/>
        <v>2205.882352941176</v>
      </c>
    </row>
    <row r="179" spans="1:7" s="106" customFormat="1" ht="30" customHeight="1">
      <c r="A179" s="23" t="s">
        <v>167</v>
      </c>
      <c r="B179" s="23" t="s">
        <v>164</v>
      </c>
      <c r="C179" s="31">
        <v>150</v>
      </c>
      <c r="D179" s="31">
        <v>100</v>
      </c>
      <c r="E179" s="14">
        <f t="shared" si="15"/>
        <v>66.66666666666667</v>
      </c>
      <c r="F179" s="31">
        <v>300</v>
      </c>
      <c r="G179" s="14">
        <f t="shared" si="16"/>
        <v>300</v>
      </c>
    </row>
    <row r="180" spans="1:7" s="106" customFormat="1" ht="31.5">
      <c r="A180" s="93" t="s">
        <v>168</v>
      </c>
      <c r="B180" s="23" t="s">
        <v>164</v>
      </c>
      <c r="C180" s="31">
        <v>60</v>
      </c>
      <c r="D180" s="31">
        <v>61</v>
      </c>
      <c r="E180" s="14">
        <f t="shared" si="15"/>
        <v>101.66666666666667</v>
      </c>
      <c r="F180" s="31">
        <v>65</v>
      </c>
      <c r="G180" s="14">
        <f t="shared" si="16"/>
        <v>106.55737704918033</v>
      </c>
    </row>
    <row r="181" spans="1:7" ht="15" hidden="1">
      <c r="A181" s="107" t="s">
        <v>72</v>
      </c>
      <c r="B181" s="108"/>
      <c r="C181" s="8"/>
      <c r="D181" s="8"/>
      <c r="E181" s="8"/>
      <c r="F181" s="8"/>
      <c r="G181" s="8"/>
    </row>
    <row r="182" spans="1:7" ht="12.75" hidden="1">
      <c r="A182" s="7" t="s">
        <v>73</v>
      </c>
      <c r="B182" s="9"/>
      <c r="C182" s="8"/>
      <c r="D182" s="8"/>
      <c r="E182" s="8"/>
      <c r="F182" s="8"/>
      <c r="G182" s="8"/>
    </row>
    <row r="183" spans="1:7" ht="12.75">
      <c r="A183" s="7"/>
      <c r="B183" s="9"/>
      <c r="C183" s="8"/>
      <c r="D183" s="8"/>
      <c r="E183" s="8"/>
      <c r="F183" s="8"/>
      <c r="G183" s="8"/>
    </row>
    <row r="184" spans="1:7" ht="12.75">
      <c r="A184" s="7"/>
      <c r="B184" s="9"/>
      <c r="C184" s="8"/>
      <c r="D184" s="8"/>
      <c r="E184" s="8"/>
      <c r="F184" s="8"/>
      <c r="G184" s="8"/>
    </row>
    <row r="185" spans="1:7" ht="20.25">
      <c r="A185" s="37"/>
      <c r="B185" s="10"/>
      <c r="C185" s="8"/>
      <c r="D185" s="8"/>
      <c r="E185" s="8"/>
      <c r="F185" s="8"/>
      <c r="G185" s="8"/>
    </row>
    <row r="186" spans="1:7" s="41" customFormat="1" ht="20.25">
      <c r="A186" s="37" t="s">
        <v>181</v>
      </c>
      <c r="B186" s="109"/>
      <c r="C186" s="38"/>
      <c r="D186" s="38"/>
      <c r="E186" s="38"/>
      <c r="F186" s="37" t="s">
        <v>182</v>
      </c>
      <c r="G186" s="38"/>
    </row>
    <row r="187" spans="1:7" ht="12.75">
      <c r="A187" s="8"/>
      <c r="B187" s="10"/>
      <c r="C187" s="8"/>
      <c r="D187" s="8"/>
      <c r="E187" s="8"/>
      <c r="F187" s="8"/>
      <c r="G187" s="8"/>
    </row>
    <row r="188" spans="1:5" ht="18.75">
      <c r="A188" s="41"/>
      <c r="B188" s="43"/>
      <c r="C188" s="110"/>
      <c r="D188" s="110"/>
      <c r="E188" s="41"/>
    </row>
  </sheetData>
  <sheetProtection selectLockedCells="1" selectUnlockedCells="1"/>
  <mergeCells count="25">
    <mergeCell ref="D1:G1"/>
    <mergeCell ref="A8:G8"/>
    <mergeCell ref="A9:G9"/>
    <mergeCell ref="A11:G11"/>
    <mergeCell ref="A13:A14"/>
    <mergeCell ref="E13:E14"/>
    <mergeCell ref="C3:G3"/>
    <mergeCell ref="G13:G14"/>
    <mergeCell ref="B13:B14"/>
    <mergeCell ref="A15:G15"/>
    <mergeCell ref="A167:G167"/>
    <mergeCell ref="A97:G97"/>
    <mergeCell ref="A163:G163"/>
    <mergeCell ref="A139:G139"/>
    <mergeCell ref="A146:G146"/>
    <mergeCell ref="A126:G126"/>
    <mergeCell ref="A32:G32"/>
    <mergeCell ref="A59:G59"/>
    <mergeCell ref="A28:G28"/>
    <mergeCell ref="A54:G54"/>
    <mergeCell ref="A176:G176"/>
    <mergeCell ref="A112:G112"/>
    <mergeCell ref="A117:G117"/>
    <mergeCell ref="A119:G119"/>
    <mergeCell ref="A122:G122"/>
  </mergeCells>
  <printOptions horizontalCentered="1"/>
  <pageMargins left="0" right="0" top="0" bottom="0" header="0" footer="0"/>
  <pageSetup horizontalDpi="600" verticalDpi="600" orientation="portrait" paperSize="9" scale="70" r:id="rId1"/>
  <rowBreaks count="3" manualBreakCount="3">
    <brk id="42" max="7" man="1"/>
    <brk id="96" max="7" man="1"/>
    <brk id="1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6">
      <selection activeCell="A10" sqref="A10:IV14"/>
    </sheetView>
  </sheetViews>
  <sheetFormatPr defaultColWidth="9.00390625" defaultRowHeight="12.75"/>
  <cols>
    <col min="1" max="1" width="34.00390625" style="0" customWidth="1"/>
  </cols>
  <sheetData>
    <row r="1" spans="1:7" s="1" customFormat="1" ht="21" customHeight="1">
      <c r="A1" s="137" t="s">
        <v>1</v>
      </c>
      <c r="B1" s="139" t="s">
        <v>88</v>
      </c>
      <c r="C1" s="16" t="s">
        <v>79</v>
      </c>
      <c r="D1" s="15" t="s">
        <v>86</v>
      </c>
      <c r="E1" s="141" t="s">
        <v>87</v>
      </c>
      <c r="F1" s="17" t="s">
        <v>184</v>
      </c>
      <c r="G1" s="141" t="s">
        <v>185</v>
      </c>
    </row>
    <row r="2" spans="1:7" s="1" customFormat="1" ht="24" customHeight="1">
      <c r="A2" s="138"/>
      <c r="B2" s="140"/>
      <c r="C2" s="18" t="s">
        <v>2</v>
      </c>
      <c r="D2" s="19" t="s">
        <v>3</v>
      </c>
      <c r="E2" s="142"/>
      <c r="F2" s="19" t="s">
        <v>4</v>
      </c>
      <c r="G2" s="142"/>
    </row>
    <row r="3" spans="1:7" s="1" customFormat="1" ht="21.75" customHeight="1">
      <c r="A3" s="143" t="s">
        <v>67</v>
      </c>
      <c r="B3" s="143"/>
      <c r="C3" s="143"/>
      <c r="D3" s="143"/>
      <c r="E3" s="143"/>
      <c r="F3" s="143"/>
      <c r="G3" s="143"/>
    </row>
    <row r="4" spans="1:7" s="1" customFormat="1" ht="30" customHeight="1">
      <c r="A4" s="11" t="s">
        <v>159</v>
      </c>
      <c r="B4" s="12" t="s">
        <v>158</v>
      </c>
      <c r="C4" s="24">
        <v>56</v>
      </c>
      <c r="D4" s="24">
        <v>60</v>
      </c>
      <c r="E4" s="14">
        <f aca="true" t="shared" si="0" ref="E4:E9">D4/C4%</f>
        <v>107.14285714285714</v>
      </c>
      <c r="F4" s="24">
        <v>62</v>
      </c>
      <c r="G4" s="14">
        <f aca="true" t="shared" si="1" ref="G4:G9">F4/D4%</f>
        <v>103.33333333333334</v>
      </c>
    </row>
    <row r="5" spans="1:7" s="1" customFormat="1" ht="30" customHeight="1">
      <c r="A5" s="11" t="s">
        <v>160</v>
      </c>
      <c r="B5" s="12" t="s">
        <v>158</v>
      </c>
      <c r="C5" s="24">
        <v>115.8</v>
      </c>
      <c r="D5" s="24">
        <v>115.906</v>
      </c>
      <c r="E5" s="14">
        <f t="shared" si="0"/>
        <v>100.09153713298792</v>
      </c>
      <c r="F5" s="24">
        <v>119.4</v>
      </c>
      <c r="G5" s="14">
        <f t="shared" si="1"/>
        <v>103.01451175952928</v>
      </c>
    </row>
    <row r="6" spans="1:7" s="1" customFormat="1" ht="30" customHeight="1">
      <c r="A6" s="11" t="s">
        <v>161</v>
      </c>
      <c r="B6" s="12" t="s">
        <v>158</v>
      </c>
      <c r="C6" s="24">
        <v>1.424</v>
      </c>
      <c r="D6" s="24">
        <v>1.424</v>
      </c>
      <c r="E6" s="14">
        <f t="shared" si="0"/>
        <v>100</v>
      </c>
      <c r="F6" s="24">
        <v>1.424</v>
      </c>
      <c r="G6" s="14">
        <f t="shared" si="1"/>
        <v>100</v>
      </c>
    </row>
    <row r="7" spans="1:7" s="1" customFormat="1" ht="30" customHeight="1">
      <c r="A7" s="11" t="s">
        <v>162</v>
      </c>
      <c r="B7" s="12" t="s">
        <v>158</v>
      </c>
      <c r="C7" s="24">
        <v>121.5</v>
      </c>
      <c r="D7" s="24">
        <v>121.5</v>
      </c>
      <c r="E7" s="14">
        <f t="shared" si="0"/>
        <v>100</v>
      </c>
      <c r="F7" s="24">
        <v>135.5</v>
      </c>
      <c r="G7" s="14">
        <f t="shared" si="1"/>
        <v>111.52263374485597</v>
      </c>
    </row>
    <row r="8" spans="1:7" s="1" customFormat="1" ht="30" customHeight="1">
      <c r="A8" s="20" t="s">
        <v>68</v>
      </c>
      <c r="B8" s="12" t="s">
        <v>158</v>
      </c>
      <c r="C8" s="24">
        <v>33</v>
      </c>
      <c r="D8" s="24">
        <v>80.6</v>
      </c>
      <c r="E8" s="14">
        <f t="shared" si="0"/>
        <v>244.24242424242422</v>
      </c>
      <c r="F8" s="24">
        <v>94.6</v>
      </c>
      <c r="G8" s="14">
        <f t="shared" si="1"/>
        <v>117.3697270471464</v>
      </c>
    </row>
    <row r="9" spans="1:7" s="2" customFormat="1" ht="78.75">
      <c r="A9" s="13" t="s">
        <v>69</v>
      </c>
      <c r="B9" s="13" t="s">
        <v>147</v>
      </c>
      <c r="C9" s="14">
        <v>86.8</v>
      </c>
      <c r="D9" s="14">
        <v>92</v>
      </c>
      <c r="E9" s="14">
        <f t="shared" si="0"/>
        <v>105.99078341013825</v>
      </c>
      <c r="F9" s="14">
        <v>93</v>
      </c>
      <c r="G9" s="14">
        <f t="shared" si="1"/>
        <v>101.08695652173913</v>
      </c>
    </row>
    <row r="10" spans="1:7" s="1" customFormat="1" ht="21.75" customHeight="1">
      <c r="A10" s="144" t="s">
        <v>76</v>
      </c>
      <c r="B10" s="145"/>
      <c r="C10" s="145"/>
      <c r="D10" s="145"/>
      <c r="E10" s="145"/>
      <c r="F10" s="145"/>
      <c r="G10" s="146"/>
    </row>
    <row r="11" spans="1:7" s="3" customFormat="1" ht="63">
      <c r="A11" s="12" t="s">
        <v>165</v>
      </c>
      <c r="B11" s="12" t="s">
        <v>158</v>
      </c>
      <c r="C11" s="31">
        <v>4.685</v>
      </c>
      <c r="D11" s="31">
        <v>28.7</v>
      </c>
      <c r="E11" s="14">
        <f>D11/C11%</f>
        <v>612.5933831376734</v>
      </c>
      <c r="F11" s="31">
        <v>14</v>
      </c>
      <c r="G11" s="14">
        <f>F11/D11%</f>
        <v>48.78048780487805</v>
      </c>
    </row>
    <row r="12" spans="1:7" s="3" customFormat="1" ht="30" customHeight="1">
      <c r="A12" s="12" t="s">
        <v>166</v>
      </c>
      <c r="B12" s="12" t="s">
        <v>158</v>
      </c>
      <c r="C12" s="32">
        <v>0.067</v>
      </c>
      <c r="D12" s="31">
        <v>0.068</v>
      </c>
      <c r="E12" s="14">
        <f>D12/C12%</f>
        <v>101.49253731343283</v>
      </c>
      <c r="F12" s="31">
        <v>1.5</v>
      </c>
      <c r="G12" s="14">
        <f>F12/D12%</f>
        <v>2205.882352941176</v>
      </c>
    </row>
    <row r="13" spans="1:7" s="3" customFormat="1" ht="30" customHeight="1">
      <c r="A13" s="12" t="s">
        <v>167</v>
      </c>
      <c r="B13" s="12" t="s">
        <v>164</v>
      </c>
      <c r="C13" s="31">
        <v>150</v>
      </c>
      <c r="D13" s="31">
        <v>100</v>
      </c>
      <c r="E13" s="14">
        <f>D13/C13%</f>
        <v>66.66666666666667</v>
      </c>
      <c r="F13" s="31">
        <v>300</v>
      </c>
      <c r="G13" s="14">
        <f>F13/D13%</f>
        <v>300</v>
      </c>
    </row>
    <row r="14" spans="1:7" s="3" customFormat="1" ht="47.25">
      <c r="A14" s="21" t="s">
        <v>168</v>
      </c>
      <c r="B14" s="12" t="s">
        <v>164</v>
      </c>
      <c r="C14" s="31">
        <v>60</v>
      </c>
      <c r="D14" s="31">
        <v>61</v>
      </c>
      <c r="E14" s="14">
        <f>D14/C14%</f>
        <v>101.66666666666667</v>
      </c>
      <c r="F14" s="31">
        <v>30</v>
      </c>
      <c r="G14" s="14">
        <f>F14/D14%</f>
        <v>49.18032786885246</v>
      </c>
    </row>
  </sheetData>
  <sheetProtection/>
  <mergeCells count="6">
    <mergeCell ref="A1:A2"/>
    <mergeCell ref="B1:B2"/>
    <mergeCell ref="E1:E2"/>
    <mergeCell ref="G1:G2"/>
    <mergeCell ref="A3:G3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v580</cp:lastModifiedBy>
  <cp:lastPrinted>2014-11-06T12:14:24Z</cp:lastPrinted>
  <dcterms:created xsi:type="dcterms:W3CDTF">2012-11-19T05:14:48Z</dcterms:created>
  <dcterms:modified xsi:type="dcterms:W3CDTF">2014-12-12T06:30:07Z</dcterms:modified>
  <cp:category/>
  <cp:version/>
  <cp:contentType/>
  <cp:contentStatus/>
</cp:coreProperties>
</file>