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<sst xmlns="http://schemas.openxmlformats.org/spreadsheetml/2006/main" count="46" uniqueCount="46">
  <si>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</si>
  <si>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</si>
  <si>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</si>
  <si>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</si>
  <si>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</si>
  <si>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</si>
  <si>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</si>
  <si>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</si>
  <si>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</si>
  <si>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</si>
  <si>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</si>
  <si>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</si>
  <si>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</si>
  <si>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</si>
  <si>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</si>
  <si>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</si>
  <si>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</si>
  <si>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</si>
  <si>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</si>
  <si>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</si>
  <si>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</si>
  <si>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</si>
  <si>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</si>
  <si>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</si>
  <si>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</si>
  <si>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</si>
  <si>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</si>
  <si>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</si>
  <si>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</si>
  <si>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</si>
  <si>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</si>
  <si>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</si>
  <si>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</si>
  <si>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</si>
  <si>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</si>
  <si>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</si>
  <si>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</si>
  <si>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Частичный ремонт кровли</t>
  </si>
  <si>
    <t>Устранение воз.пробв системе отопления и утепление труб</t>
  </si>
  <si>
    <t>Ремотн дверей,ремонт крана</t>
  </si>
  <si>
    <t>ст.Новотитаровская ул.Южгипрониисельстрой,19</t>
  </si>
  <si>
    <t>27 кв.</t>
  </si>
  <si>
    <t>январь 2010 г        1277,74кв.м</t>
  </si>
  <si>
    <t>Заделование меж.панельн.швов</t>
  </si>
  <si>
    <t>Уборка чердачного помещения</t>
  </si>
  <si>
    <t>Отчетный период ( 1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</si>
</sst>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0.625" style="0" customWidth="1"/>
    <col min="2" max="2" width="9.875" style="0" customWidth="1"/>
    <col min="3" max="4" width="9.25390625" style="0" customWidth="1"/>
    <col min="5" max="5" width="8.375" style="0" customWidth="1"/>
    <col min="7" max="7" width="9.75390625" style="0" customWidth="1"/>
    <col min="8" max="11" width="9.25390625" style="0" customWidth="1"/>
    <col min="12" max="12" width="7.00390625" style="0" customWidth="1"/>
    <col min="13" max="13" width="6.625" style="0" customWidth="1"/>
    <col min="14" max="14" width="6.25390625" style="0" customWidth="1"/>
    <col min="15" max="15" width="9.25390625" style="0" customWidth="1"/>
  </cols>
  <sheetData>
    <row r="1" ht="12.75">
      <c r="A1" t="s">
        <v>41</v>
      </c>
    </row>
    <row r="2" ht="12.75">
      <c r="A2" t="s">
        <v>42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12523.5</v>
      </c>
      <c r="D7" s="5">
        <v>12523.5</v>
      </c>
      <c r="E7" s="5">
        <v>12523.5</v>
      </c>
      <c r="F7" s="5">
        <v>12818</v>
      </c>
      <c r="G7" s="5">
        <v>12818</v>
      </c>
      <c r="H7" s="5">
        <v>12818</v>
      </c>
      <c r="I7" s="5"/>
      <c r="J7" s="5"/>
      <c r="K7" s="5"/>
      <c r="L7" s="5"/>
      <c r="M7" s="5"/>
      <c r="N7" s="5"/>
      <c r="O7" s="5">
        <f>SUM(C7:N7)</f>
        <v>76024.5</v>
      </c>
    </row>
    <row r="8" spans="1:15" ht="13.5" customHeight="1">
      <c r="A8" s="6" t="s">
        <v>4</v>
      </c>
      <c r="B8" s="9"/>
      <c r="C8" s="5">
        <v>10865.59</v>
      </c>
      <c r="D8" s="5">
        <v>10270.42</v>
      </c>
      <c r="E8" s="5">
        <v>12459.22</v>
      </c>
      <c r="F8" s="5">
        <v>13095.86</v>
      </c>
      <c r="G8" s="5">
        <v>11375.19</v>
      </c>
      <c r="H8" s="5">
        <v>7167.79</v>
      </c>
      <c r="I8" s="5"/>
      <c r="J8" s="5"/>
      <c r="K8" s="5"/>
      <c r="L8" s="5"/>
      <c r="M8" s="5"/>
      <c r="N8" s="5"/>
      <c r="O8" s="5">
        <f>SUM(C8:N8)</f>
        <v>65234.07000000001</v>
      </c>
    </row>
    <row r="9" spans="1:15" ht="13.5" customHeight="1">
      <c r="A9" s="6" t="s">
        <v>3</v>
      </c>
      <c r="B9" s="5">
        <v>59567.45</v>
      </c>
      <c r="C9" s="5">
        <f>C7-C8</f>
        <v>1657.9099999999999</v>
      </c>
      <c r="D9" s="5">
        <f aca="true" t="shared" si="0" ref="D9:L9">D7-D8</f>
        <v>2253.08</v>
      </c>
      <c r="E9" s="5">
        <f t="shared" si="0"/>
        <v>64.28000000000065</v>
      </c>
      <c r="F9" s="5">
        <f t="shared" si="0"/>
        <v>-277.8600000000006</v>
      </c>
      <c r="G9" s="5">
        <f t="shared" si="0"/>
        <v>1442.8099999999995</v>
      </c>
      <c r="H9" s="5">
        <f t="shared" si="0"/>
        <v>5650.21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70357.88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5009.400000000001</v>
      </c>
      <c r="D12" s="5">
        <f aca="true" t="shared" si="1" ref="D12:N12">SUM(D7*0.4)</f>
        <v>5009.400000000001</v>
      </c>
      <c r="E12" s="5">
        <f t="shared" si="1"/>
        <v>5009.400000000001</v>
      </c>
      <c r="F12" s="5">
        <f t="shared" si="1"/>
        <v>5127.200000000001</v>
      </c>
      <c r="G12" s="5">
        <f t="shared" si="1"/>
        <v>5127.200000000001</v>
      </c>
      <c r="H12" s="5">
        <f t="shared" si="1"/>
        <v>5127.200000000001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30409.800000000003</v>
      </c>
    </row>
    <row r="13" spans="1:15" ht="13.5" customHeight="1">
      <c r="A13" s="6" t="s">
        <v>7</v>
      </c>
      <c r="B13" s="9"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1201.42</v>
      </c>
      <c r="G14" s="5">
        <v>714.66</v>
      </c>
      <c r="H14" s="5"/>
      <c r="I14" s="5"/>
      <c r="J14" s="5"/>
      <c r="K14" s="5"/>
      <c r="L14" s="5"/>
      <c r="M14" s="5"/>
      <c r="N14" s="5"/>
      <c r="O14" s="5">
        <f t="shared" si="2"/>
        <v>1916.08</v>
      </c>
    </row>
    <row r="15" spans="1:15" ht="48">
      <c r="A15" s="7" t="s">
        <v>35</v>
      </c>
      <c r="B15" s="9"/>
      <c r="C15" s="5">
        <v>445.14</v>
      </c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588.52</v>
      </c>
    </row>
    <row r="16" spans="1:15" ht="15.75" customHeight="1">
      <c r="A16" s="8" t="s">
        <v>33</v>
      </c>
      <c r="B16" s="9"/>
      <c r="C16" s="5">
        <v>62.25</v>
      </c>
      <c r="D16" s="5">
        <v>20.75</v>
      </c>
      <c r="E16" s="5">
        <v>124.5</v>
      </c>
      <c r="F16" s="5">
        <v>20.75</v>
      </c>
      <c r="G16" s="5">
        <v>139.65</v>
      </c>
      <c r="H16" s="5">
        <v>83</v>
      </c>
      <c r="I16" s="5"/>
      <c r="J16" s="5"/>
      <c r="K16" s="5"/>
      <c r="L16" s="5"/>
      <c r="M16" s="5"/>
      <c r="N16" s="5"/>
      <c r="O16" s="5">
        <f t="shared" si="2"/>
        <v>450.9</v>
      </c>
    </row>
    <row r="17" spans="1:15" ht="15.75" customHeight="1">
      <c r="A17" s="8" t="s">
        <v>34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31</v>
      </c>
      <c r="B18" s="9"/>
      <c r="C18" s="5">
        <v>5414.64</v>
      </c>
      <c r="D18" s="5">
        <v>2256.1</v>
      </c>
      <c r="E18" s="5">
        <v>2256.1</v>
      </c>
      <c r="F18" s="5">
        <v>2256.1</v>
      </c>
      <c r="G18" s="5">
        <v>9024.4</v>
      </c>
      <c r="H18" s="5"/>
      <c r="I18" s="5"/>
      <c r="J18" s="5"/>
      <c r="K18" s="5"/>
      <c r="L18" s="5"/>
      <c r="M18" s="5"/>
      <c r="N18" s="5"/>
      <c r="O18" s="5">
        <f t="shared" si="2"/>
        <v>21207.34</v>
      </c>
    </row>
    <row r="19" spans="1:15" ht="15.75" customHeight="1">
      <c r="A19" s="8" t="s">
        <v>32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37</v>
      </c>
      <c r="B20" s="9"/>
      <c r="C20" s="5"/>
      <c r="D20" s="5"/>
      <c r="E20" s="5"/>
      <c r="F20" s="5"/>
      <c r="G20" s="5"/>
      <c r="H20" s="5">
        <v>1003.66</v>
      </c>
      <c r="I20" s="5"/>
      <c r="J20" s="5"/>
      <c r="K20" s="5"/>
      <c r="L20" s="5"/>
      <c r="M20" s="5"/>
      <c r="N20" s="5"/>
      <c r="O20" s="5">
        <f t="shared" si="2"/>
        <v>1003.66</v>
      </c>
    </row>
    <row r="21" spans="1:15" ht="15.75" customHeight="1">
      <c r="A21" s="8" t="s">
        <v>39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38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36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43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44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7" t="s">
        <v>12</v>
      </c>
      <c r="B26" s="9"/>
      <c r="C26" s="5">
        <f>SUM(C12:C25)</f>
        <v>11467.11</v>
      </c>
      <c r="D26" s="5">
        <f aca="true" t="shared" si="3" ref="D26:N26">SUM(D12:D25)</f>
        <v>7286.25</v>
      </c>
      <c r="E26" s="5">
        <f t="shared" si="3"/>
        <v>7533.380000000001</v>
      </c>
      <c r="F26" s="5">
        <f t="shared" si="3"/>
        <v>8605.470000000001</v>
      </c>
      <c r="G26" s="5">
        <f t="shared" si="3"/>
        <v>15005.91</v>
      </c>
      <c r="H26" s="5">
        <f t="shared" si="3"/>
        <v>6213.860000000001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56111.98000000001</v>
      </c>
    </row>
    <row r="27" spans="1:15" ht="27.75" customHeight="1">
      <c r="A27" s="7" t="s">
        <v>13</v>
      </c>
      <c r="B27" s="5">
        <v>37280.19</v>
      </c>
      <c r="C27" s="5">
        <f>C8-C26</f>
        <v>-601.5200000000004</v>
      </c>
      <c r="D27" s="5">
        <f aca="true" t="shared" si="4" ref="D27:N27">D8-D26</f>
        <v>2984.17</v>
      </c>
      <c r="E27" s="5">
        <f t="shared" si="4"/>
        <v>4925.839999999998</v>
      </c>
      <c r="F27" s="5">
        <f t="shared" si="4"/>
        <v>4490.389999999999</v>
      </c>
      <c r="G27" s="5">
        <f t="shared" si="4"/>
        <v>-3630.7199999999993</v>
      </c>
      <c r="H27" s="5">
        <f t="shared" si="4"/>
        <v>953.9299999999994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46402.28</v>
      </c>
    </row>
    <row r="31" spans="1:15" ht="12.75">
      <c r="A31" t="s">
        <v>8</v>
      </c>
      <c r="B31" t="s">
        <v>29</v>
      </c>
      <c r="I31" s="13" t="s">
        <v>20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2013-04-30T07:01:58Z</cp:lastPrinted>
  <dcterms:created xsi:type="dcterms:W3CDTF">2010-01-19T05:16:32Z</dcterms:created>
  <dcterms:modified xsi:type="dcterms:W3CDTF">2013-07-16T07:18:21Z</dcterms:modified>
  <cp:category/>
  <cp:version/>
  <cp:contentType/>
  <cp:contentStatus/>
</cp:coreProperties>
</file>