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<sst xmlns="http://schemas.openxmlformats.org/spreadsheetml/2006/main" count="44" uniqueCount="44">
  <si>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</si>
  <si>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</si>
  <si>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</si>
  <si>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</si>
  <si>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</si>
  <si>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</si>
  <si>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</si>
  <si>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</si>
  <si>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</si>
  <si>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</si>
  <si>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</si>
  <si>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</si>
  <si>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</si>
  <si>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</si>
  <si>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</si>
  <si>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</si>
  <si>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</si>
  <si>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</si>
  <si>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</si>
  <si>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</si>
  <si>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</si>
  <si>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</si>
  <si>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</si>
  <si>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</si>
  <si>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</si>
  <si>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</si>
  <si>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</si>
  <si>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</si>
  <si>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</si>
  <si>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</si>
  <si>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</si>
  <si>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</si>
  <si>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</si>
  <si>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</si>
  <si>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</si>
  <si>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</si>
  <si>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ст.Новотитаровская ул.Южгипрониисельстрой,17</t>
  </si>
  <si>
    <t>6 кв.</t>
  </si>
  <si>
    <t>Частичный ремонт кровли</t>
  </si>
  <si>
    <t>Устранение воз.пробв системе отопления и утепление труб</t>
  </si>
  <si>
    <t>Ремотн дверей,ремонт крана</t>
  </si>
  <si>
    <t>декабрь 2011 г        299,1кв.м</t>
  </si>
  <si>
    <t>Сан.содерж. ПТ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</si>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</sst>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4.875" style="0" customWidth="1"/>
    <col min="2" max="2" width="9.25390625" style="0" customWidth="1"/>
    <col min="3" max="5" width="8.375" style="0" customWidth="1"/>
    <col min="6" max="6" width="9.25390625" style="0" customWidth="1"/>
    <col min="7" max="7" width="8.375" style="0" customWidth="1"/>
    <col min="8" max="8" width="9.25390625" style="0" customWidth="1"/>
    <col min="9" max="9" width="7.875" style="0" customWidth="1"/>
    <col min="10" max="10" width="9.25390625" style="0" customWidth="1"/>
    <col min="11" max="11" width="7.125" style="0" customWidth="1"/>
    <col min="12" max="12" width="6.625" style="0" customWidth="1"/>
    <col min="13" max="13" width="8.25390625" style="0" customWidth="1"/>
    <col min="14" max="14" width="7.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41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40909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2739</v>
      </c>
      <c r="D7" s="5">
        <v>2739</v>
      </c>
      <c r="E7" s="5">
        <v>2739</v>
      </c>
      <c r="F7" s="5">
        <v>2739</v>
      </c>
      <c r="G7" s="5">
        <v>2739</v>
      </c>
      <c r="H7" s="5">
        <v>2739</v>
      </c>
      <c r="I7" s="5"/>
      <c r="J7" s="5"/>
      <c r="K7" s="5"/>
      <c r="L7" s="5"/>
      <c r="M7" s="5"/>
      <c r="N7" s="5"/>
      <c r="O7" s="5">
        <f>SUM(C7:N7)</f>
        <v>16434</v>
      </c>
    </row>
    <row r="8" spans="1:15" ht="13.5" customHeight="1">
      <c r="A8" s="6" t="s">
        <v>4</v>
      </c>
      <c r="B8" s="9"/>
      <c r="C8" s="5">
        <v>3821.95</v>
      </c>
      <c r="D8" s="5">
        <v>2385.6</v>
      </c>
      <c r="E8" s="5">
        <v>3340.52</v>
      </c>
      <c r="F8" s="5">
        <v>2142.35</v>
      </c>
      <c r="G8" s="5">
        <v>2254</v>
      </c>
      <c r="H8" s="5">
        <v>1742</v>
      </c>
      <c r="I8" s="5"/>
      <c r="J8" s="5"/>
      <c r="K8" s="5"/>
      <c r="L8" s="5"/>
      <c r="M8" s="5"/>
      <c r="N8" s="5"/>
      <c r="O8" s="5">
        <f>SUM(C8:N8)</f>
        <v>15686.42</v>
      </c>
    </row>
    <row r="9" spans="1:15" ht="13.5" customHeight="1">
      <c r="A9" s="6" t="s">
        <v>3</v>
      </c>
      <c r="B9" s="5">
        <v>3906.87</v>
      </c>
      <c r="C9" s="5">
        <f>C7-C8</f>
        <v>-1082.9499999999998</v>
      </c>
      <c r="D9" s="5">
        <f aca="true" t="shared" si="0" ref="D9:L9">D7-D8</f>
        <v>353.4000000000001</v>
      </c>
      <c r="E9" s="5">
        <f t="shared" si="0"/>
        <v>-601.52</v>
      </c>
      <c r="F9" s="5">
        <f t="shared" si="0"/>
        <v>596.6500000000001</v>
      </c>
      <c r="G9" s="5">
        <f t="shared" si="0"/>
        <v>485</v>
      </c>
      <c r="H9" s="5">
        <f t="shared" si="0"/>
        <v>997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4654.449999999999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1095.6000000000001</v>
      </c>
      <c r="D12" s="5">
        <f aca="true" t="shared" si="1" ref="D12:N12">SUM(D7*0.4)</f>
        <v>1095.6000000000001</v>
      </c>
      <c r="E12" s="5">
        <f t="shared" si="1"/>
        <v>1095.6000000000001</v>
      </c>
      <c r="F12" s="5">
        <f t="shared" si="1"/>
        <v>1095.6000000000001</v>
      </c>
      <c r="G12" s="5">
        <f t="shared" si="1"/>
        <v>1095.6000000000001</v>
      </c>
      <c r="H12" s="5">
        <f t="shared" si="1"/>
        <v>1095.6000000000001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6573.600000000001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3">SUM(C13:N13)</f>
        <v>0</v>
      </c>
    </row>
    <row r="14" spans="1:15" ht="13.5" customHeight="1">
      <c r="A14" s="6" t="s">
        <v>42</v>
      </c>
      <c r="B14" s="9"/>
      <c r="C14" s="5"/>
      <c r="D14" s="5">
        <v>0</v>
      </c>
      <c r="E14" s="5"/>
      <c r="F14" s="5">
        <v>714.66</v>
      </c>
      <c r="G14" s="5"/>
      <c r="H14" s="5"/>
      <c r="I14" s="5"/>
      <c r="J14" s="5"/>
      <c r="K14" s="5"/>
      <c r="L14" s="5"/>
      <c r="M14" s="5"/>
      <c r="N14" s="5"/>
      <c r="O14" s="5">
        <f t="shared" si="2"/>
        <v>714.66</v>
      </c>
    </row>
    <row r="15" spans="1:15" ht="36">
      <c r="A15" s="7" t="s">
        <v>34</v>
      </c>
      <c r="B15" s="9"/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/>
      <c r="D16" s="5"/>
      <c r="E16" s="5">
        <v>20.75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20.75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30</v>
      </c>
      <c r="B18" s="9"/>
      <c r="C18" s="5">
        <v>0</v>
      </c>
      <c r="D18" s="5"/>
      <c r="E18" s="5"/>
      <c r="F18" s="5"/>
      <c r="G18" s="5">
        <v>1020.85</v>
      </c>
      <c r="H18" s="5"/>
      <c r="I18" s="5"/>
      <c r="J18" s="5"/>
      <c r="K18" s="5"/>
      <c r="L18" s="5"/>
      <c r="M18" s="5"/>
      <c r="N18" s="5"/>
      <c r="O18" s="5">
        <f t="shared" si="2"/>
        <v>1020.85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38</v>
      </c>
      <c r="B20" s="9"/>
      <c r="C20" s="5"/>
      <c r="D20" s="5"/>
      <c r="E20" s="5"/>
      <c r="F20" s="5">
        <v>1732.22</v>
      </c>
      <c r="G20" s="5"/>
      <c r="H20" s="5">
        <v>3440.4</v>
      </c>
      <c r="I20" s="5"/>
      <c r="J20" s="5"/>
      <c r="K20" s="5"/>
      <c r="L20" s="5"/>
      <c r="M20" s="5"/>
      <c r="N20" s="5"/>
      <c r="O20" s="5">
        <f t="shared" si="2"/>
        <v>5172.62</v>
      </c>
    </row>
    <row r="21" spans="1:15" ht="15.75" customHeight="1">
      <c r="A21" s="8" t="s">
        <v>40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39</v>
      </c>
      <c r="B22" s="9"/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7" t="s">
        <v>11</v>
      </c>
      <c r="B24" s="9"/>
      <c r="C24" s="5">
        <f>SUM(C12:C23)</f>
        <v>1095.6000000000001</v>
      </c>
      <c r="D24" s="5">
        <f aca="true" t="shared" si="3" ref="D24:N24">SUM(D12:D23)</f>
        <v>1095.6000000000001</v>
      </c>
      <c r="E24" s="5">
        <f t="shared" si="3"/>
        <v>1116.3500000000001</v>
      </c>
      <c r="F24" s="5">
        <f t="shared" si="3"/>
        <v>3542.4800000000005</v>
      </c>
      <c r="G24" s="5">
        <f t="shared" si="3"/>
        <v>2116.4500000000003</v>
      </c>
      <c r="H24" s="5">
        <f t="shared" si="3"/>
        <v>4536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5">
        <f>SUM(O12:O23)</f>
        <v>13502.48</v>
      </c>
    </row>
    <row r="25" spans="1:15" ht="15.75" customHeight="1">
      <c r="A25" s="7" t="s">
        <v>12</v>
      </c>
      <c r="B25" s="5">
        <v>-1011.01</v>
      </c>
      <c r="C25" s="5">
        <f>C8-C24</f>
        <v>2726.3499999999995</v>
      </c>
      <c r="D25" s="5">
        <f aca="true" t="shared" si="4" ref="D25:N25">D8-D24</f>
        <v>1289.9999999999998</v>
      </c>
      <c r="E25" s="5">
        <f t="shared" si="4"/>
        <v>2224.17</v>
      </c>
      <c r="F25" s="5">
        <f t="shared" si="4"/>
        <v>-1400.1300000000006</v>
      </c>
      <c r="G25" s="5">
        <f t="shared" si="4"/>
        <v>137.54999999999973</v>
      </c>
      <c r="H25" s="5">
        <f t="shared" si="4"/>
        <v>-2794</v>
      </c>
      <c r="I25" s="5">
        <f t="shared" si="4"/>
        <v>0</v>
      </c>
      <c r="J25" s="5">
        <f t="shared" si="4"/>
        <v>0</v>
      </c>
      <c r="K25" s="5">
        <f t="shared" si="4"/>
        <v>0</v>
      </c>
      <c r="L25" s="5">
        <f t="shared" si="4"/>
        <v>0</v>
      </c>
      <c r="M25" s="5">
        <f t="shared" si="4"/>
        <v>0</v>
      </c>
      <c r="N25" s="5">
        <f t="shared" si="4"/>
        <v>0</v>
      </c>
      <c r="O25" s="5">
        <f>SUM(O8-O24+B25)</f>
        <v>1172.9300000000005</v>
      </c>
    </row>
    <row r="29" spans="1:15" ht="12.75">
      <c r="A29" t="s">
        <v>7</v>
      </c>
      <c r="B29" t="s">
        <v>28</v>
      </c>
      <c r="I29" s="13" t="s">
        <v>19</v>
      </c>
      <c r="J29" s="13"/>
      <c r="K29" s="13"/>
      <c r="L29" s="13"/>
      <c r="M29" s="13"/>
      <c r="N29" s="13"/>
      <c r="O29" s="13"/>
    </row>
    <row r="31" spans="1:2" ht="12.75">
      <c r="A31" t="s">
        <v>8</v>
      </c>
      <c r="B31" t="s">
        <v>29</v>
      </c>
    </row>
  </sheetData>
  <sheetProtection/>
  <mergeCells count="4">
    <mergeCell ref="C5:O5"/>
    <mergeCell ref="A3:O3"/>
    <mergeCell ref="A4:O4"/>
    <mergeCell ref="I29:O29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2013-04-30T05:06:32Z</cp:lastPrinted>
  <dcterms:created xsi:type="dcterms:W3CDTF">2010-01-19T05:16:32Z</dcterms:created>
  <dcterms:modified xsi:type="dcterms:W3CDTF">2013-07-16T07:17:39Z</dcterms:modified>
  <cp:category/>
  <cp:version/>
  <cp:contentType/>
  <cp:contentStatus/>
</cp:coreProperties>
</file>