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'!$12:$13</definedName>
    <definedName name="_xlnm.Print_Area" localSheetId="0">'раздел 1 инд плана '!$A$1:$F$187</definedName>
    <definedName name="_xlnm.Print_Area" localSheetId="1">'раздел 2 инд плана'!$A$1:$E$30</definedName>
  </definedNames>
  <calcPr fullCalcOnLoad="1"/>
</workbook>
</file>

<file path=xl/sharedStrings.xml><?xml version="1.0" encoding="utf-8"?>
<sst xmlns="http://schemas.openxmlformats.org/spreadsheetml/2006/main" count="236" uniqueCount="188">
  <si>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</si>
  <si>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</si>
  <si>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</si>
  <si>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</si>
  <si>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</si>
  <si>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</si>
  <si>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</si>
  <si>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</si>
  <si>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</si>
  <si>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</si>
  <si>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</si>
  <si>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</si>
  <si>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</si>
  <si>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</si>
  <si>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</si>
  <si>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</si>
  <si>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</si>
  <si>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</si>
  <si>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</si>
  <si>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</si>
  <si>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</si>
  <si>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</si>
  <si>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</si>
  <si>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</si>
  <si>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</si>
  <si>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</si>
  <si>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</si>
  <si>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</si>
  <si>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</si>
  <si>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</si>
  <si>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</si>
  <si>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</si>
  <si>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</si>
  <si>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</si>
  <si>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</si>
  <si>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</si>
  <si>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</si>
  <si>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</si>
  <si>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</si>
  <si>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</si>
  <si>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</si>
  <si>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</si>
  <si>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</si>
  <si>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</si>
  <si>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</si>
  <si>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</si>
  <si>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</si>
  <si>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</si>
  <si>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</si>
  <si>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</si>
  <si>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</si>
  <si>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</si>
  <si>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</si>
  <si>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</si>
  <si>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</si>
  <si>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</si>
  <si>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</si>
  <si>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</si>
  <si>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</si>
  <si>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</si>
  <si>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</si>
  <si>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</si>
  <si>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</si>
  <si>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</si>
  <si>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</si>
  <si>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</si>
  <si>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</si>
  <si>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</si>
  <si>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</si>
  <si>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</si>
  <si>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</si>
  <si>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</si>
  <si>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</si>
  <si>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</si>
  <si>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</si>
  <si>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</si>
  <si>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</si>
  <si>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</si>
  <si>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</si>
  <si>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</si>
  <si>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</si>
  <si>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</si>
  <si>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</si>
  <si>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</si>
  <si>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</si>
  <si>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</si>
  <si>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</si>
  <si>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</si>
  <si>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</si>
  <si>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</si>
  <si>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</si>
  <si>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</si>
  <si>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</si>
  <si>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</si>
  <si>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</si>
  <si>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</si>
  <si>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</si>
  <si>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</si>
  <si>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</si>
  <si>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</si>
  <si>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</si>
  <si>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</si>
  <si>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</si>
  <si>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</si>
  <si>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</si>
  <si>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</si>
  <si>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</si>
  <si>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</si>
  <si>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</si>
  <si>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</si>
  <si>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</si>
  <si>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</si>
  <si>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</si>
  <si>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</si>
  <si>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</si>
  <si>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</si>
  <si>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</si>
  <si>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</si>
  <si>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</si>
  <si>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</si>
  <si>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</si>
  <si>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</si>
  <si>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</si>
  <si>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</si>
  <si>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</si>
  <si>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</si>
  <si>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</si>
  <si>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</si>
  <si>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</si>
  <si>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</si>
  <si>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</si>
  <si>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</si>
  <si>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</si>
  <si>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</si>
  <si>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</si>
  <si>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</si>
  <si>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</si>
  <si>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</si>
  <si>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</si>
  <si>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</si>
  <si>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</si>
  <si>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</si>
  <si>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</si>
  <si>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</si>
  <si>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</si>
  <si>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</si>
  <si>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</si>
  <si>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</si>
  <si>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</si>
  <si>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</si>
  <si>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</si>
  <si>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</si>
  <si>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</si>
  <si>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</si>
  <si>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</si>
  <si>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</si>
  <si>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</si>
  <si>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</si>
  <si>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</si>
  <si>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</si>
  <si>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</si>
  <si>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2017г. в % к 2016г.</t>
  </si>
  <si>
    <t xml:space="preserve">муниципальных организаций. </t>
  </si>
  <si>
    <t>Денежные средства, полученные от сдачи в аренду и продажи  имущества, находящегося в муниципальной собственности</t>
  </si>
  <si>
    <t>Объем промышленной продукции (объем отгруженной продукции), млн. руб.</t>
  </si>
  <si>
    <t>в том числе:</t>
  </si>
  <si>
    <t>2016 год  отчет</t>
  </si>
  <si>
    <t>2017 год  оценка</t>
  </si>
  <si>
    <t>2018 год  план</t>
  </si>
  <si>
    <t>отчет  2016 год</t>
  </si>
  <si>
    <t>оценка 2017 год</t>
  </si>
  <si>
    <t>план    2018 год</t>
  </si>
  <si>
    <t>2018г. в % к 2017г.</t>
  </si>
  <si>
    <t>Обрабатывающие производства, млн.руб.</t>
  </si>
  <si>
    <t>Обеспечение электрической энергией, газом и паром; кондиционирование воздуха, млн. руб.</t>
  </si>
  <si>
    <t>Водоснабжение; водоотведение, организация сбора и утилизации отходов, деятельность по ликвидации загрязнений, млн. руб.</t>
  </si>
  <si>
    <t>Объем услуг по транспортировке и хранению по полному кругу предприятий, млн. руб.</t>
  </si>
  <si>
    <t xml:space="preserve"> Новотитаровского сельского поселения муниципального образования Динской район</t>
  </si>
  <si>
    <t>Глава Новотитаровского сельского поселения</t>
  </si>
  <si>
    <t>Кошман С.К.</t>
  </si>
  <si>
    <t>Новотитаровского сельского поселения муниципального образования Динской район</t>
  </si>
  <si>
    <t xml:space="preserve">                                             Индикативный план социально-экономического развития                                                           Новотитаровского сельского поселения муниципального образования Динской район                                                                                                                                                                     на 2018 год</t>
  </si>
  <si>
    <t>к Постановлению Новотитаровского</t>
  </si>
  <si>
    <t xml:space="preserve"> сельского поселения Динской район</t>
  </si>
  <si>
    <t xml:space="preserve">                               Приложение</t>
  </si>
  <si>
    <t xml:space="preserve">                                от___________№_____________</t>
  </si>
  <si>
    <t>С.К. Кошман</t>
  </si>
  <si>
    <t xml:space="preserve">           Индикативный план развития муниципального сектора экономики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</si>
</sst>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5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4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2" fillId="36" borderId="0" xfId="0" applyFont="1" applyFill="1" applyAlignment="1">
      <alignment horizontal="right"/>
    </xf>
    <xf numFmtId="172" fontId="2" fillId="0" borderId="11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173" fontId="2" fillId="36" borderId="13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55" fillId="36" borderId="0" xfId="0" applyFont="1" applyFill="1" applyAlignment="1">
      <alignment/>
    </xf>
    <xf numFmtId="0" fontId="57" fillId="36" borderId="0" xfId="0" applyFont="1" applyFill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8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 horizontal="right"/>
      <protection/>
    </xf>
    <xf numFmtId="0" fontId="8" fillId="0" borderId="20" xfId="0" applyFont="1" applyBorder="1" applyAlignment="1">
      <alignment wrapText="1"/>
    </xf>
    <xf numFmtId="0" fontId="14" fillId="0" borderId="20" xfId="0" applyFont="1" applyFill="1" applyBorder="1" applyAlignment="1" applyProtection="1">
      <alignment horizontal="right"/>
      <protection locked="0"/>
    </xf>
    <xf numFmtId="0" fontId="9" fillId="0" borderId="20" xfId="0" applyFont="1" applyBorder="1" applyAlignment="1">
      <alignment horizontal="center" wrapText="1"/>
    </xf>
    <xf numFmtId="172" fontId="8" fillId="0" borderId="20" xfId="0" applyNumberFormat="1" applyFont="1" applyFill="1" applyBorder="1" applyAlignment="1" applyProtection="1">
      <alignment horizontal="right"/>
      <protection locked="0"/>
    </xf>
    <xf numFmtId="172" fontId="8" fillId="0" borderId="20" xfId="0" applyNumberFormat="1" applyFont="1" applyFill="1" applyBorder="1" applyAlignment="1" applyProtection="1">
      <alignment horizontal="right"/>
      <protection/>
    </xf>
    <xf numFmtId="172" fontId="8" fillId="0" borderId="20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right"/>
    </xf>
    <xf numFmtId="0" fontId="9" fillId="0" borderId="20" xfId="0" applyFont="1" applyBorder="1" applyAlignment="1">
      <alignment horizontal="center"/>
    </xf>
    <xf numFmtId="172" fontId="8" fillId="0" borderId="20" xfId="0" applyNumberFormat="1" applyFont="1" applyFill="1" applyBorder="1" applyAlignment="1">
      <alignment horizontal="right" wrapText="1"/>
    </xf>
    <xf numFmtId="2" fontId="8" fillId="0" borderId="20" xfId="0" applyNumberFormat="1" applyFont="1" applyFill="1" applyBorder="1" applyAlignment="1">
      <alignment horizontal="right" wrapText="1"/>
    </xf>
    <xf numFmtId="173" fontId="8" fillId="0" borderId="20" xfId="0" applyNumberFormat="1" applyFont="1" applyFill="1" applyBorder="1" applyAlignment="1">
      <alignment horizontal="right" wrapText="1"/>
    </xf>
    <xf numFmtId="173" fontId="8" fillId="0" borderId="20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57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172" fontId="8" fillId="0" borderId="0" xfId="0" applyNumberFormat="1" applyFont="1" applyFill="1" applyBorder="1" applyAlignment="1">
      <alignment horizontal="right" wrapText="1"/>
    </xf>
    <xf numFmtId="172" fontId="8" fillId="0" borderId="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view="pageBreakPreview" zoomScale="80" zoomScaleSheetLayoutView="80" zoomScalePageLayoutView="0" workbookViewId="0" topLeftCell="A161">
      <selection activeCell="A6" sqref="A6:F6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53" customWidth="1"/>
    <col min="4" max="4" width="9.25390625" style="1" customWidth="1"/>
    <col min="5" max="5" width="11.75390625" style="1" customWidth="1"/>
    <col min="6" max="6" width="21.25390625" style="1" customWidth="1"/>
    <col min="7" max="16384" width="9.125" style="1" customWidth="1"/>
  </cols>
  <sheetData>
    <row r="1" spans="1:6" ht="12.75">
      <c r="A1" s="24"/>
      <c r="B1" s="24"/>
      <c r="C1" s="47"/>
      <c r="D1" s="91" t="s">
        <v>184</v>
      </c>
      <c r="E1" s="91"/>
      <c r="F1" s="91"/>
    </row>
    <row r="2" spans="1:6" ht="12.75">
      <c r="A2" s="92" t="s">
        <v>182</v>
      </c>
      <c r="B2" s="92"/>
      <c r="C2" s="92"/>
      <c r="D2" s="92"/>
      <c r="E2" s="92"/>
      <c r="F2" s="92"/>
    </row>
    <row r="3" spans="1:6" ht="12.75">
      <c r="A3" s="24"/>
      <c r="B3" s="24"/>
      <c r="C3" s="47"/>
      <c r="D3" s="92" t="s">
        <v>183</v>
      </c>
      <c r="E3" s="92"/>
      <c r="F3" s="92"/>
    </row>
    <row r="4" spans="1:6" ht="12.75">
      <c r="A4" s="24" t="s">
        <v>120</v>
      </c>
      <c r="B4" s="24"/>
      <c r="C4" s="47"/>
      <c r="D4" s="91" t="s">
        <v>185</v>
      </c>
      <c r="E4" s="91"/>
      <c r="F4" s="91"/>
    </row>
    <row r="5" spans="1:6" ht="15.75">
      <c r="A5" s="85"/>
      <c r="B5" s="85"/>
      <c r="C5" s="85"/>
      <c r="D5" s="85"/>
      <c r="E5" s="85"/>
      <c r="F5" s="85"/>
    </row>
    <row r="6" spans="1:6" ht="53.25" customHeight="1">
      <c r="A6" s="86" t="s">
        <v>181</v>
      </c>
      <c r="B6" s="86"/>
      <c r="C6" s="86"/>
      <c r="D6" s="86"/>
      <c r="E6" s="86"/>
      <c r="F6" s="86"/>
    </row>
    <row r="7" spans="1:6" ht="17.25" customHeight="1">
      <c r="A7" s="19"/>
      <c r="B7" s="19"/>
      <c r="C7" s="52"/>
      <c r="D7" s="19"/>
      <c r="E7" s="19"/>
      <c r="F7" s="19"/>
    </row>
    <row r="8" spans="1:7" ht="17.25" customHeight="1">
      <c r="A8" s="89" t="s">
        <v>160</v>
      </c>
      <c r="B8" s="89"/>
      <c r="C8" s="89"/>
      <c r="D8" s="89"/>
      <c r="E8" s="89"/>
      <c r="F8" s="89"/>
      <c r="G8" s="89"/>
    </row>
    <row r="9" spans="1:7" ht="16.5" customHeight="1">
      <c r="A9" s="89" t="s">
        <v>177</v>
      </c>
      <c r="B9" s="89"/>
      <c r="C9" s="89"/>
      <c r="D9" s="89"/>
      <c r="E9" s="89"/>
      <c r="F9" s="89"/>
      <c r="G9" s="89"/>
    </row>
    <row r="10" spans="1:7" ht="16.5" customHeight="1">
      <c r="A10" s="89" t="s">
        <v>45</v>
      </c>
      <c r="B10" s="89"/>
      <c r="C10" s="89"/>
      <c r="D10" s="89"/>
      <c r="E10" s="89"/>
      <c r="F10" s="89"/>
      <c r="G10" s="89"/>
    </row>
    <row r="11" spans="1:6" ht="16.5" customHeight="1" thickBot="1">
      <c r="A11" s="20"/>
      <c r="D11" s="20"/>
      <c r="F11" s="20"/>
    </row>
    <row r="12" spans="1:6" ht="12.75">
      <c r="A12" s="87" t="s">
        <v>0</v>
      </c>
      <c r="B12" s="82" t="s">
        <v>169</v>
      </c>
      <c r="C12" s="93" t="s">
        <v>170</v>
      </c>
      <c r="D12" s="82" t="s">
        <v>161</v>
      </c>
      <c r="E12" s="82" t="s">
        <v>171</v>
      </c>
      <c r="F12" s="82" t="s">
        <v>172</v>
      </c>
    </row>
    <row r="13" spans="1:6" ht="26.25" customHeight="1" thickBot="1">
      <c r="A13" s="88"/>
      <c r="B13" s="83"/>
      <c r="C13" s="94"/>
      <c r="D13" s="83"/>
      <c r="E13" s="83"/>
      <c r="F13" s="83"/>
    </row>
    <row r="14" spans="1:6" ht="28.5" customHeight="1">
      <c r="A14" s="2" t="s">
        <v>1</v>
      </c>
      <c r="B14" s="3">
        <v>29.294</v>
      </c>
      <c r="C14" s="54">
        <v>29.689</v>
      </c>
      <c r="D14" s="48">
        <f>C14/B14*100</f>
        <v>101.34839898955417</v>
      </c>
      <c r="E14" s="3">
        <v>30.132</v>
      </c>
      <c r="F14" s="49">
        <f>E14/C14*100</f>
        <v>101.4921351342248</v>
      </c>
    </row>
    <row r="15" spans="1:6" ht="21.75" customHeight="1">
      <c r="A15" s="2" t="s">
        <v>125</v>
      </c>
      <c r="B15" s="3">
        <v>13035.8</v>
      </c>
      <c r="C15" s="54">
        <v>13745.5</v>
      </c>
      <c r="D15" s="48">
        <f aca="true" t="shared" si="0" ref="D15:D78">C15/B15*100</f>
        <v>105.44423817487227</v>
      </c>
      <c r="E15" s="3">
        <v>14544</v>
      </c>
      <c r="F15" s="49">
        <f aca="true" t="shared" si="1" ref="F15:F78">E15/C15*100</f>
        <v>105.80917391146194</v>
      </c>
    </row>
    <row r="16" spans="1:6" ht="18.75" customHeight="1">
      <c r="A16" s="2" t="s">
        <v>2</v>
      </c>
      <c r="B16" s="3">
        <v>5.389</v>
      </c>
      <c r="C16" s="54">
        <v>5.486</v>
      </c>
      <c r="D16" s="48">
        <f t="shared" si="0"/>
        <v>101.79996288736315</v>
      </c>
      <c r="E16" s="3">
        <v>5.498</v>
      </c>
      <c r="F16" s="49">
        <f t="shared" si="1"/>
        <v>100.21873860736422</v>
      </c>
    </row>
    <row r="17" spans="1:6" ht="18.75" customHeight="1">
      <c r="A17" s="2" t="s">
        <v>3</v>
      </c>
      <c r="B17" s="3">
        <v>5.033</v>
      </c>
      <c r="C17" s="54">
        <v>5.154</v>
      </c>
      <c r="D17" s="48">
        <f t="shared" si="0"/>
        <v>102.40413272402145</v>
      </c>
      <c r="E17" s="3">
        <v>5.168</v>
      </c>
      <c r="F17" s="49">
        <f t="shared" si="1"/>
        <v>100.27163368257663</v>
      </c>
    </row>
    <row r="18" spans="1:6" ht="30">
      <c r="A18" s="4" t="s">
        <v>126</v>
      </c>
      <c r="B18" s="3">
        <v>26274.5</v>
      </c>
      <c r="C18" s="54">
        <v>27356.1</v>
      </c>
      <c r="D18" s="48">
        <f t="shared" si="0"/>
        <v>104.1165388494548</v>
      </c>
      <c r="E18" s="3">
        <v>28917.1</v>
      </c>
      <c r="F18" s="49">
        <f t="shared" si="1"/>
        <v>105.70622274373906</v>
      </c>
    </row>
    <row r="19" spans="1:6" ht="30">
      <c r="A19" s="5" t="s">
        <v>4</v>
      </c>
      <c r="B19" s="6">
        <v>7.9</v>
      </c>
      <c r="C19" s="55">
        <v>7.9</v>
      </c>
      <c r="D19" s="48">
        <f t="shared" si="0"/>
        <v>100</v>
      </c>
      <c r="E19" s="6">
        <v>7.91</v>
      </c>
      <c r="F19" s="49">
        <f t="shared" si="1"/>
        <v>100.12658227848101</v>
      </c>
    </row>
    <row r="20" spans="1:6" ht="30">
      <c r="A20" s="7" t="s">
        <v>127</v>
      </c>
      <c r="B20" s="6">
        <v>7242</v>
      </c>
      <c r="C20" s="55">
        <v>7242</v>
      </c>
      <c r="D20" s="48">
        <f t="shared" si="0"/>
        <v>100</v>
      </c>
      <c r="E20" s="6">
        <v>7242</v>
      </c>
      <c r="F20" s="49">
        <f t="shared" si="1"/>
        <v>100</v>
      </c>
    </row>
    <row r="21" spans="1:6" ht="15">
      <c r="A21" s="37" t="s">
        <v>157</v>
      </c>
      <c r="B21" s="6">
        <v>0.037</v>
      </c>
      <c r="C21" s="55">
        <v>0.034</v>
      </c>
      <c r="D21" s="48">
        <f t="shared" si="0"/>
        <v>91.8918918918919</v>
      </c>
      <c r="E21" s="6">
        <v>0.036</v>
      </c>
      <c r="F21" s="49">
        <f t="shared" si="1"/>
        <v>105.88235294117645</v>
      </c>
    </row>
    <row r="22" spans="1:6" ht="30">
      <c r="A22" s="2" t="s">
        <v>5</v>
      </c>
      <c r="B22" s="6">
        <v>0.2</v>
      </c>
      <c r="C22" s="55">
        <v>0.2</v>
      </c>
      <c r="D22" s="48">
        <f t="shared" si="0"/>
        <v>100</v>
      </c>
      <c r="E22" s="6">
        <v>0.02</v>
      </c>
      <c r="F22" s="49">
        <f t="shared" si="1"/>
        <v>10</v>
      </c>
    </row>
    <row r="23" spans="1:7" s="11" customFormat="1" ht="21" customHeight="1">
      <c r="A23" s="4" t="s">
        <v>128</v>
      </c>
      <c r="B23" s="8">
        <v>1481.9</v>
      </c>
      <c r="C23" s="56">
        <v>1161.1</v>
      </c>
      <c r="D23" s="48">
        <f t="shared" si="0"/>
        <v>78.35211552736351</v>
      </c>
      <c r="E23" s="8">
        <v>1231.9</v>
      </c>
      <c r="F23" s="49">
        <f t="shared" si="1"/>
        <v>106.09766600637329</v>
      </c>
      <c r="G23" s="1"/>
    </row>
    <row r="24" spans="1:6" ht="17.25" customHeight="1">
      <c r="A24" s="4" t="s">
        <v>129</v>
      </c>
      <c r="B24" s="8">
        <v>1018.4</v>
      </c>
      <c r="C24" s="56">
        <v>1069.5</v>
      </c>
      <c r="D24" s="48">
        <f t="shared" si="0"/>
        <v>105.01767478397485</v>
      </c>
      <c r="E24" s="8">
        <v>1135.4</v>
      </c>
      <c r="F24" s="49">
        <f t="shared" si="1"/>
        <v>106.16175783076204</v>
      </c>
    </row>
    <row r="25" spans="1:6" ht="17.25" customHeight="1">
      <c r="A25" s="4"/>
      <c r="B25" s="8"/>
      <c r="C25" s="56"/>
      <c r="D25" s="48"/>
      <c r="E25" s="8"/>
      <c r="F25" s="49"/>
    </row>
    <row r="26" spans="1:6" ht="17.25" customHeight="1">
      <c r="A26" s="12" t="s">
        <v>85</v>
      </c>
      <c r="B26" s="8"/>
      <c r="C26" s="56"/>
      <c r="D26" s="48"/>
      <c r="E26" s="8"/>
      <c r="F26" s="49"/>
    </row>
    <row r="27" spans="1:9" ht="32.25" customHeight="1">
      <c r="A27" s="13" t="s">
        <v>164</v>
      </c>
      <c r="B27" s="8">
        <f>B29+B30+B31</f>
        <v>7768.4</v>
      </c>
      <c r="C27" s="56">
        <f>C29+C30+C31</f>
        <v>8219.1</v>
      </c>
      <c r="D27" s="48">
        <f t="shared" si="0"/>
        <v>105.80170948972763</v>
      </c>
      <c r="E27" s="8">
        <f>E29+E30+E31</f>
        <v>8868.1</v>
      </c>
      <c r="F27" s="49">
        <f t="shared" si="1"/>
        <v>107.89624168096263</v>
      </c>
      <c r="G27" s="46"/>
      <c r="H27" s="46"/>
      <c r="I27" s="46"/>
    </row>
    <row r="28" spans="1:6" ht="18" customHeight="1">
      <c r="A28" s="13" t="s">
        <v>165</v>
      </c>
      <c r="B28" s="8"/>
      <c r="C28" s="56"/>
      <c r="D28" s="48"/>
      <c r="E28" s="8"/>
      <c r="F28" s="49"/>
    </row>
    <row r="29" spans="1:7" ht="20.25" customHeight="1">
      <c r="A29" s="9" t="s">
        <v>173</v>
      </c>
      <c r="B29" s="10">
        <v>7757.2</v>
      </c>
      <c r="C29" s="57">
        <v>8207.1</v>
      </c>
      <c r="D29" s="48">
        <f t="shared" si="0"/>
        <v>105.79977311401021</v>
      </c>
      <c r="E29" s="10">
        <v>8855.5</v>
      </c>
      <c r="F29" s="49">
        <f t="shared" si="1"/>
        <v>107.90047641676108</v>
      </c>
      <c r="G29" s="11"/>
    </row>
    <row r="30" spans="1:7" ht="32.25" customHeight="1" hidden="1">
      <c r="A30" s="45" t="s">
        <v>174</v>
      </c>
      <c r="B30" s="10"/>
      <c r="C30" s="57"/>
      <c r="D30" s="48" t="e">
        <f t="shared" si="0"/>
        <v>#DIV/0!</v>
      </c>
      <c r="E30" s="10"/>
      <c r="F30" s="49" t="e">
        <f t="shared" si="1"/>
        <v>#DIV/0!</v>
      </c>
      <c r="G30" s="11"/>
    </row>
    <row r="31" spans="1:7" ht="47.25" customHeight="1">
      <c r="A31" s="45" t="s">
        <v>175</v>
      </c>
      <c r="B31" s="10">
        <v>11.2</v>
      </c>
      <c r="C31" s="57">
        <v>12</v>
      </c>
      <c r="D31" s="48">
        <f t="shared" si="0"/>
        <v>107.14285714285714</v>
      </c>
      <c r="E31" s="10">
        <v>12.6</v>
      </c>
      <c r="F31" s="49">
        <f t="shared" si="1"/>
        <v>105</v>
      </c>
      <c r="G31" s="11"/>
    </row>
    <row r="32" spans="1:17" ht="27.75" customHeight="1">
      <c r="A32" s="12" t="s">
        <v>6</v>
      </c>
      <c r="B32" s="8"/>
      <c r="C32" s="56"/>
      <c r="D32" s="48"/>
      <c r="E32" s="8"/>
      <c r="F32" s="49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6" ht="21.75" customHeight="1">
      <c r="A33" s="13" t="s">
        <v>71</v>
      </c>
      <c r="B33" s="8">
        <v>168</v>
      </c>
      <c r="C33" s="56">
        <v>173.5</v>
      </c>
      <c r="D33" s="48">
        <f t="shared" si="0"/>
        <v>103.27380952380953</v>
      </c>
      <c r="E33" s="8">
        <v>179.4</v>
      </c>
      <c r="F33" s="49">
        <f t="shared" si="1"/>
        <v>103.40057636887607</v>
      </c>
    </row>
    <row r="34" spans="1:6" ht="18.75" customHeight="1" hidden="1">
      <c r="A34" s="4" t="s">
        <v>72</v>
      </c>
      <c r="B34" s="8"/>
      <c r="C34" s="56"/>
      <c r="D34" s="48" t="e">
        <f t="shared" si="0"/>
        <v>#DIV/0!</v>
      </c>
      <c r="E34" s="8"/>
      <c r="F34" s="49" t="e">
        <f t="shared" si="1"/>
        <v>#DIV/0!</v>
      </c>
    </row>
    <row r="35" spans="1:6" ht="18.75" customHeight="1">
      <c r="A35" s="4" t="s">
        <v>73</v>
      </c>
      <c r="B35" s="8">
        <v>363.5</v>
      </c>
      <c r="C35" s="56">
        <v>372.1</v>
      </c>
      <c r="D35" s="48">
        <f t="shared" si="0"/>
        <v>102.3658872077029</v>
      </c>
      <c r="E35" s="8">
        <v>372.1</v>
      </c>
      <c r="F35" s="49">
        <f t="shared" si="1"/>
        <v>100</v>
      </c>
    </row>
    <row r="36" spans="1:6" ht="21" customHeight="1">
      <c r="A36" s="4" t="s">
        <v>74</v>
      </c>
      <c r="B36" s="8">
        <v>121338.6</v>
      </c>
      <c r="C36" s="56">
        <v>128425.3</v>
      </c>
      <c r="D36" s="48">
        <f t="shared" si="0"/>
        <v>105.84043329987325</v>
      </c>
      <c r="E36" s="8">
        <v>128425.3</v>
      </c>
      <c r="F36" s="49">
        <f t="shared" si="1"/>
        <v>100</v>
      </c>
    </row>
    <row r="37" spans="1:6" ht="19.5" customHeight="1" hidden="1">
      <c r="A37" s="4" t="s">
        <v>75</v>
      </c>
      <c r="B37" s="8"/>
      <c r="C37" s="56"/>
      <c r="D37" s="48" t="e">
        <f t="shared" si="0"/>
        <v>#DIV/0!</v>
      </c>
      <c r="E37" s="8"/>
      <c r="F37" s="49" t="e">
        <f t="shared" si="1"/>
        <v>#DIV/0!</v>
      </c>
    </row>
    <row r="38" spans="1:6" ht="14.25" customHeight="1" hidden="1">
      <c r="A38" s="4" t="s">
        <v>76</v>
      </c>
      <c r="B38" s="8"/>
      <c r="C38" s="56"/>
      <c r="D38" s="48" t="e">
        <f t="shared" si="0"/>
        <v>#DIV/0!</v>
      </c>
      <c r="E38" s="8"/>
      <c r="F38" s="49" t="e">
        <f t="shared" si="1"/>
        <v>#DIV/0!</v>
      </c>
    </row>
    <row r="39" spans="1:6" ht="14.25" customHeight="1">
      <c r="A39" s="13" t="s">
        <v>77</v>
      </c>
      <c r="B39" s="8">
        <v>0.094</v>
      </c>
      <c r="C39" s="56">
        <v>0.1</v>
      </c>
      <c r="D39" s="48">
        <f t="shared" si="0"/>
        <v>106.38297872340425</v>
      </c>
      <c r="E39" s="8">
        <v>0.1</v>
      </c>
      <c r="F39" s="49">
        <f t="shared" si="1"/>
        <v>100</v>
      </c>
    </row>
    <row r="40" spans="1:6" ht="14.25" customHeight="1" hidden="1">
      <c r="A40" s="4" t="s">
        <v>78</v>
      </c>
      <c r="B40" s="8"/>
      <c r="C40" s="56"/>
      <c r="D40" s="48" t="e">
        <f t="shared" si="0"/>
        <v>#DIV/0!</v>
      </c>
      <c r="E40" s="8"/>
      <c r="F40" s="49" t="e">
        <f t="shared" si="1"/>
        <v>#DIV/0!</v>
      </c>
    </row>
    <row r="41" spans="1:6" ht="14.25" customHeight="1">
      <c r="A41" s="4" t="s">
        <v>79</v>
      </c>
      <c r="B41" s="8">
        <v>2405.5</v>
      </c>
      <c r="C41" s="56">
        <v>2469.5</v>
      </c>
      <c r="D41" s="48">
        <f t="shared" si="0"/>
        <v>102.66056952816463</v>
      </c>
      <c r="E41" s="8">
        <v>2469.5</v>
      </c>
      <c r="F41" s="49">
        <f t="shared" si="1"/>
        <v>100</v>
      </c>
    </row>
    <row r="42" spans="1:6" ht="30.75" customHeight="1">
      <c r="A42" s="4" t="s">
        <v>70</v>
      </c>
      <c r="B42" s="8">
        <v>95.7</v>
      </c>
      <c r="C42" s="56">
        <v>98.4</v>
      </c>
      <c r="D42" s="48">
        <f t="shared" si="0"/>
        <v>102.82131661442007</v>
      </c>
      <c r="E42" s="8">
        <v>98.4</v>
      </c>
      <c r="F42" s="49">
        <f t="shared" si="1"/>
        <v>100</v>
      </c>
    </row>
    <row r="43" spans="1:6" ht="18" customHeight="1">
      <c r="A43" s="4" t="s">
        <v>80</v>
      </c>
      <c r="B43" s="8">
        <v>2296.3</v>
      </c>
      <c r="C43" s="56">
        <v>2859.6</v>
      </c>
      <c r="D43" s="48">
        <f t="shared" si="0"/>
        <v>124.53076688585985</v>
      </c>
      <c r="E43" s="8">
        <v>2859.6</v>
      </c>
      <c r="F43" s="49">
        <f t="shared" si="1"/>
        <v>100</v>
      </c>
    </row>
    <row r="44" spans="1:6" ht="18.75" customHeight="1">
      <c r="A44" s="4" t="s">
        <v>81</v>
      </c>
      <c r="B44" s="8">
        <v>0.2</v>
      </c>
      <c r="C44" s="56">
        <v>0.2</v>
      </c>
      <c r="D44" s="48">
        <f t="shared" si="0"/>
        <v>100</v>
      </c>
      <c r="E44" s="8">
        <v>0.2</v>
      </c>
      <c r="F44" s="49">
        <f t="shared" si="1"/>
        <v>100</v>
      </c>
    </row>
    <row r="45" spans="1:6" ht="18.75" customHeight="1">
      <c r="A45" s="4" t="s">
        <v>143</v>
      </c>
      <c r="B45" s="8">
        <v>5700.1</v>
      </c>
      <c r="C45" s="56">
        <v>5750.3</v>
      </c>
      <c r="D45" s="48">
        <f t="shared" si="0"/>
        <v>100.88068630374904</v>
      </c>
      <c r="E45" s="8">
        <v>5750.3</v>
      </c>
      <c r="F45" s="49">
        <f t="shared" si="1"/>
        <v>100</v>
      </c>
    </row>
    <row r="46" spans="1:6" ht="20.25" customHeight="1" hidden="1">
      <c r="A46" s="4" t="s">
        <v>82</v>
      </c>
      <c r="B46" s="8"/>
      <c r="C46" s="56"/>
      <c r="D46" s="48" t="e">
        <f t="shared" si="0"/>
        <v>#DIV/0!</v>
      </c>
      <c r="E46" s="8"/>
      <c r="F46" s="49" t="e">
        <f t="shared" si="1"/>
        <v>#DIV/0!</v>
      </c>
    </row>
    <row r="47" spans="1:6" ht="15.75" customHeight="1">
      <c r="A47" s="4" t="s">
        <v>7</v>
      </c>
      <c r="B47" s="8">
        <v>1419</v>
      </c>
      <c r="C47" s="56">
        <v>2317</v>
      </c>
      <c r="D47" s="48">
        <f t="shared" si="0"/>
        <v>163.28400281888653</v>
      </c>
      <c r="E47" s="8">
        <v>2317</v>
      </c>
      <c r="F47" s="49">
        <f t="shared" si="1"/>
        <v>100</v>
      </c>
    </row>
    <row r="48" spans="1:6" ht="32.25" customHeight="1">
      <c r="A48" s="4" t="s">
        <v>144</v>
      </c>
      <c r="B48" s="8">
        <v>25.2</v>
      </c>
      <c r="C48" s="56">
        <v>32.4</v>
      </c>
      <c r="D48" s="48">
        <f t="shared" si="0"/>
        <v>128.57142857142856</v>
      </c>
      <c r="E48" s="8">
        <v>32.4</v>
      </c>
      <c r="F48" s="49">
        <f t="shared" si="1"/>
        <v>100</v>
      </c>
    </row>
    <row r="49" spans="1:256" ht="18.75" customHeight="1" hidden="1">
      <c r="A49" s="4" t="s">
        <v>8</v>
      </c>
      <c r="B49" s="8"/>
      <c r="C49" s="56"/>
      <c r="D49" s="48" t="e">
        <f t="shared" si="0"/>
        <v>#DIV/0!</v>
      </c>
      <c r="E49" s="8"/>
      <c r="F49" s="49" t="e">
        <f t="shared" si="1"/>
        <v>#DIV/0!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 hidden="1">
      <c r="A50" s="4" t="s">
        <v>145</v>
      </c>
      <c r="B50" s="8"/>
      <c r="C50" s="56"/>
      <c r="D50" s="48" t="e">
        <f t="shared" si="0"/>
        <v>#DIV/0!</v>
      </c>
      <c r="E50" s="8"/>
      <c r="F50" s="49" t="e">
        <f t="shared" si="1"/>
        <v>#DIV/0!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18.75" customHeight="1" hidden="1">
      <c r="A51" s="4" t="s">
        <v>83</v>
      </c>
      <c r="B51" s="8"/>
      <c r="C51" s="56"/>
      <c r="D51" s="48" t="e">
        <f t="shared" si="0"/>
        <v>#DIV/0!</v>
      </c>
      <c r="E51" s="8"/>
      <c r="F51" s="49" t="e">
        <f t="shared" si="1"/>
        <v>#DIV/0!</v>
      </c>
    </row>
    <row r="52" spans="1:6" ht="19.5" customHeight="1" hidden="1">
      <c r="A52" s="4" t="s">
        <v>146</v>
      </c>
      <c r="B52" s="8"/>
      <c r="C52" s="56"/>
      <c r="D52" s="48" t="e">
        <f t="shared" si="0"/>
        <v>#DIV/0!</v>
      </c>
      <c r="E52" s="8"/>
      <c r="F52" s="49" t="e">
        <f t="shared" si="1"/>
        <v>#DIV/0!</v>
      </c>
    </row>
    <row r="53" spans="1:6" ht="17.25" customHeight="1" hidden="1">
      <c r="A53" s="4" t="s">
        <v>84</v>
      </c>
      <c r="B53" s="8"/>
      <c r="C53" s="56"/>
      <c r="D53" s="48" t="e">
        <f t="shared" si="0"/>
        <v>#DIV/0!</v>
      </c>
      <c r="E53" s="8"/>
      <c r="F53" s="49" t="e">
        <f t="shared" si="1"/>
        <v>#DIV/0!</v>
      </c>
    </row>
    <row r="54" spans="1:6" ht="17.25" customHeight="1" hidden="1">
      <c r="A54" s="4" t="s">
        <v>156</v>
      </c>
      <c r="B54" s="8"/>
      <c r="C54" s="56"/>
      <c r="D54" s="48" t="e">
        <f t="shared" si="0"/>
        <v>#DIV/0!</v>
      </c>
      <c r="E54" s="8"/>
      <c r="F54" s="49" t="e">
        <f t="shared" si="1"/>
        <v>#DIV/0!</v>
      </c>
    </row>
    <row r="55" spans="1:7" ht="33" customHeight="1">
      <c r="A55" s="4" t="s">
        <v>9</v>
      </c>
      <c r="B55" s="8">
        <v>2.1</v>
      </c>
      <c r="C55" s="56">
        <v>3.12</v>
      </c>
      <c r="D55" s="48">
        <f t="shared" si="0"/>
        <v>148.57142857142858</v>
      </c>
      <c r="E55" s="8">
        <v>3.12</v>
      </c>
      <c r="F55" s="49">
        <f t="shared" si="1"/>
        <v>100</v>
      </c>
      <c r="G55"/>
    </row>
    <row r="56" spans="1:6" ht="29.25" customHeight="1" hidden="1">
      <c r="A56" s="4" t="s">
        <v>147</v>
      </c>
      <c r="B56" s="8"/>
      <c r="C56" s="56"/>
      <c r="D56" s="48" t="e">
        <f t="shared" si="0"/>
        <v>#DIV/0!</v>
      </c>
      <c r="E56" s="8"/>
      <c r="F56" s="49" t="e">
        <f t="shared" si="1"/>
        <v>#DIV/0!</v>
      </c>
    </row>
    <row r="57" spans="1:6" ht="18" customHeight="1">
      <c r="A57" s="4"/>
      <c r="B57" s="8"/>
      <c r="C57" s="56"/>
      <c r="D57" s="48"/>
      <c r="E57" s="8"/>
      <c r="F57" s="49"/>
    </row>
    <row r="58" spans="1:6" ht="17.25" customHeight="1">
      <c r="A58" s="12" t="s">
        <v>86</v>
      </c>
      <c r="B58" s="8"/>
      <c r="C58" s="56"/>
      <c r="D58" s="48"/>
      <c r="E58" s="8"/>
      <c r="F58" s="49"/>
    </row>
    <row r="59" spans="1:6" ht="30">
      <c r="A59" s="13" t="s">
        <v>122</v>
      </c>
      <c r="B59" s="8">
        <v>2420.3</v>
      </c>
      <c r="C59" s="56">
        <v>2484</v>
      </c>
      <c r="D59" s="48">
        <f t="shared" si="0"/>
        <v>102.63190513572698</v>
      </c>
      <c r="E59" s="8">
        <v>2670</v>
      </c>
      <c r="F59" s="49">
        <f t="shared" si="1"/>
        <v>107.48792270531402</v>
      </c>
    </row>
    <row r="60" spans="1:6" ht="15" customHeight="1">
      <c r="A60" s="14" t="s">
        <v>10</v>
      </c>
      <c r="B60" s="8">
        <v>1590</v>
      </c>
      <c r="C60" s="56">
        <v>1620</v>
      </c>
      <c r="D60" s="48">
        <f t="shared" si="0"/>
        <v>101.88679245283019</v>
      </c>
      <c r="E60" s="8">
        <v>1740</v>
      </c>
      <c r="F60" s="49">
        <f t="shared" si="1"/>
        <v>107.40740740740742</v>
      </c>
    </row>
    <row r="61" spans="1:6" ht="30">
      <c r="A61" s="14" t="s">
        <v>11</v>
      </c>
      <c r="B61" s="8">
        <v>470</v>
      </c>
      <c r="C61" s="56">
        <v>494</v>
      </c>
      <c r="D61" s="48">
        <f t="shared" si="0"/>
        <v>105.10638297872342</v>
      </c>
      <c r="E61" s="8">
        <v>530</v>
      </c>
      <c r="F61" s="49">
        <f t="shared" si="1"/>
        <v>107.28744939271255</v>
      </c>
    </row>
    <row r="62" spans="1:6" ht="15">
      <c r="A62" s="14" t="s">
        <v>12</v>
      </c>
      <c r="B62" s="8">
        <v>360.3</v>
      </c>
      <c r="C62" s="56">
        <v>370</v>
      </c>
      <c r="D62" s="48">
        <f t="shared" si="0"/>
        <v>102.69220094365805</v>
      </c>
      <c r="E62" s="8">
        <v>400</v>
      </c>
      <c r="F62" s="49">
        <f t="shared" si="1"/>
        <v>108.10810810810811</v>
      </c>
    </row>
    <row r="63" spans="1:6" ht="28.5">
      <c r="A63" s="12" t="s">
        <v>13</v>
      </c>
      <c r="B63" s="8"/>
      <c r="C63" s="56"/>
      <c r="D63" s="48"/>
      <c r="E63" s="8"/>
      <c r="F63" s="49"/>
    </row>
    <row r="64" spans="1:6" ht="33" customHeight="1">
      <c r="A64" s="4" t="s">
        <v>121</v>
      </c>
      <c r="B64" s="8">
        <v>49.3</v>
      </c>
      <c r="C64" s="56">
        <v>49.5</v>
      </c>
      <c r="D64" s="48">
        <f t="shared" si="0"/>
        <v>100.4056795131846</v>
      </c>
      <c r="E64" s="8">
        <v>49.6</v>
      </c>
      <c r="F64" s="49">
        <f t="shared" si="1"/>
        <v>100.20202020202021</v>
      </c>
    </row>
    <row r="65" spans="1:6" ht="15.75" customHeight="1">
      <c r="A65" s="4" t="s">
        <v>14</v>
      </c>
      <c r="B65" s="8">
        <v>1.8</v>
      </c>
      <c r="C65" s="56">
        <v>1.8</v>
      </c>
      <c r="D65" s="48">
        <f t="shared" si="0"/>
        <v>100</v>
      </c>
      <c r="E65" s="8">
        <v>1.8</v>
      </c>
      <c r="F65" s="49">
        <f t="shared" si="1"/>
        <v>100</v>
      </c>
    </row>
    <row r="66" spans="1:6" ht="16.5" customHeight="1">
      <c r="A66" s="4" t="s">
        <v>15</v>
      </c>
      <c r="B66" s="8">
        <v>25.2</v>
      </c>
      <c r="C66" s="56">
        <v>26</v>
      </c>
      <c r="D66" s="48">
        <f t="shared" si="0"/>
        <v>103.17460317460319</v>
      </c>
      <c r="E66" s="8">
        <v>26.2</v>
      </c>
      <c r="F66" s="49">
        <f t="shared" si="1"/>
        <v>100.76923076923077</v>
      </c>
    </row>
    <row r="67" spans="1:6" ht="15" customHeight="1">
      <c r="A67" s="4" t="s">
        <v>16</v>
      </c>
      <c r="B67" s="8">
        <v>4</v>
      </c>
      <c r="C67" s="56">
        <v>4.1</v>
      </c>
      <c r="D67" s="48">
        <f t="shared" si="0"/>
        <v>102.49999999999999</v>
      </c>
      <c r="E67" s="8">
        <v>4.1</v>
      </c>
      <c r="F67" s="49">
        <f t="shared" si="1"/>
        <v>100</v>
      </c>
    </row>
    <row r="68" spans="1:6" ht="15">
      <c r="A68" s="4" t="s">
        <v>17</v>
      </c>
      <c r="B68" s="8">
        <v>4</v>
      </c>
      <c r="C68" s="56">
        <v>4</v>
      </c>
      <c r="D68" s="48">
        <f t="shared" si="0"/>
        <v>100</v>
      </c>
      <c r="E68" s="8">
        <v>4</v>
      </c>
      <c r="F68" s="49">
        <f t="shared" si="1"/>
        <v>100</v>
      </c>
    </row>
    <row r="69" spans="1:6" ht="15.75" customHeight="1" hidden="1">
      <c r="A69" s="14" t="s">
        <v>10</v>
      </c>
      <c r="B69" s="8"/>
      <c r="C69" s="56"/>
      <c r="D69" s="48" t="e">
        <f t="shared" si="0"/>
        <v>#DIV/0!</v>
      </c>
      <c r="E69" s="8"/>
      <c r="F69" s="49" t="e">
        <f t="shared" si="1"/>
        <v>#DIV/0!</v>
      </c>
    </row>
    <row r="70" spans="1:6" ht="29.25" customHeight="1">
      <c r="A70" s="14" t="s">
        <v>11</v>
      </c>
      <c r="B70" s="8">
        <v>0.5</v>
      </c>
      <c r="C70" s="56">
        <v>0.5</v>
      </c>
      <c r="D70" s="48">
        <f t="shared" si="0"/>
        <v>100</v>
      </c>
      <c r="E70" s="8">
        <v>0.5</v>
      </c>
      <c r="F70" s="49">
        <f t="shared" si="1"/>
        <v>100</v>
      </c>
    </row>
    <row r="71" spans="1:6" ht="15.75" customHeight="1">
      <c r="A71" s="14" t="s">
        <v>18</v>
      </c>
      <c r="B71" s="8">
        <v>3.5</v>
      </c>
      <c r="C71" s="56">
        <v>3.5</v>
      </c>
      <c r="D71" s="48">
        <f t="shared" si="0"/>
        <v>100</v>
      </c>
      <c r="E71" s="8">
        <v>3.5</v>
      </c>
      <c r="F71" s="49">
        <f t="shared" si="1"/>
        <v>100</v>
      </c>
    </row>
    <row r="72" spans="1:6" ht="15.75" customHeight="1">
      <c r="A72" s="4" t="s">
        <v>19</v>
      </c>
      <c r="B72" s="8">
        <v>4.05</v>
      </c>
      <c r="C72" s="56">
        <v>4.1</v>
      </c>
      <c r="D72" s="48">
        <f t="shared" si="0"/>
        <v>101.23456790123457</v>
      </c>
      <c r="E72" s="8">
        <v>4.08</v>
      </c>
      <c r="F72" s="49">
        <f t="shared" si="1"/>
        <v>99.51219512195124</v>
      </c>
    </row>
    <row r="73" spans="1:6" ht="15" customHeight="1" hidden="1">
      <c r="A73" s="14" t="s">
        <v>10</v>
      </c>
      <c r="B73" s="8"/>
      <c r="C73" s="56"/>
      <c r="D73" s="48" t="e">
        <f t="shared" si="0"/>
        <v>#DIV/0!</v>
      </c>
      <c r="E73" s="8"/>
      <c r="F73" s="49" t="e">
        <f t="shared" si="1"/>
        <v>#DIV/0!</v>
      </c>
    </row>
    <row r="74" spans="1:6" ht="30">
      <c r="A74" s="14" t="s">
        <v>11</v>
      </c>
      <c r="B74" s="8">
        <v>0.9</v>
      </c>
      <c r="C74" s="56">
        <v>0.92</v>
      </c>
      <c r="D74" s="48">
        <f t="shared" si="0"/>
        <v>102.22222222222221</v>
      </c>
      <c r="E74" s="8">
        <v>0.92</v>
      </c>
      <c r="F74" s="49">
        <f t="shared" si="1"/>
        <v>100</v>
      </c>
    </row>
    <row r="75" spans="1:6" ht="15.75" customHeight="1">
      <c r="A75" s="14" t="s">
        <v>18</v>
      </c>
      <c r="B75" s="51">
        <v>3.15</v>
      </c>
      <c r="C75" s="58">
        <v>3.16</v>
      </c>
      <c r="D75" s="48">
        <f t="shared" si="0"/>
        <v>100.31746031746032</v>
      </c>
      <c r="E75" s="51">
        <v>3.16</v>
      </c>
      <c r="F75" s="49">
        <f t="shared" si="1"/>
        <v>100</v>
      </c>
    </row>
    <row r="76" spans="1:6" ht="16.5" customHeight="1">
      <c r="A76" s="13" t="s">
        <v>20</v>
      </c>
      <c r="B76" s="51">
        <v>0.7</v>
      </c>
      <c r="C76" s="58">
        <v>0.62</v>
      </c>
      <c r="D76" s="48">
        <f t="shared" si="0"/>
        <v>88.57142857142858</v>
      </c>
      <c r="E76" s="51">
        <v>0.68</v>
      </c>
      <c r="F76" s="49">
        <f t="shared" si="1"/>
        <v>109.67741935483872</v>
      </c>
    </row>
    <row r="77" spans="1:6" ht="16.5" customHeight="1">
      <c r="A77" s="14" t="s">
        <v>10</v>
      </c>
      <c r="B77" s="50">
        <v>0.1</v>
      </c>
      <c r="C77" s="58">
        <v>0.05</v>
      </c>
      <c r="D77" s="48">
        <f t="shared" si="0"/>
        <v>50</v>
      </c>
      <c r="E77" s="51">
        <v>0.1</v>
      </c>
      <c r="F77" s="49">
        <f t="shared" si="1"/>
        <v>200</v>
      </c>
    </row>
    <row r="78" spans="1:6" ht="30.75" customHeight="1">
      <c r="A78" s="14" t="s">
        <v>11</v>
      </c>
      <c r="B78" s="51">
        <v>0.08</v>
      </c>
      <c r="C78" s="58">
        <v>0.07</v>
      </c>
      <c r="D78" s="48">
        <f t="shared" si="0"/>
        <v>87.50000000000001</v>
      </c>
      <c r="E78" s="8">
        <v>0.07</v>
      </c>
      <c r="F78" s="49">
        <f t="shared" si="1"/>
        <v>100</v>
      </c>
    </row>
    <row r="79" spans="1:6" ht="15">
      <c r="A79" s="14" t="s">
        <v>18</v>
      </c>
      <c r="B79" s="51">
        <v>0.52</v>
      </c>
      <c r="C79" s="58">
        <v>0.5</v>
      </c>
      <c r="D79" s="48">
        <f aca="true" t="shared" si="2" ref="D79:D142">C79/B79*100</f>
        <v>96.15384615384615</v>
      </c>
      <c r="E79" s="51">
        <v>0.51</v>
      </c>
      <c r="F79" s="49">
        <f aca="true" t="shared" si="3" ref="F79:F142">E79/C79*100</f>
        <v>102</v>
      </c>
    </row>
    <row r="80" spans="1:6" ht="15">
      <c r="A80" s="27" t="s">
        <v>87</v>
      </c>
      <c r="B80" s="51">
        <v>0.043</v>
      </c>
      <c r="C80" s="58">
        <v>0.04</v>
      </c>
      <c r="D80" s="48">
        <f t="shared" si="2"/>
        <v>93.0232558139535</v>
      </c>
      <c r="E80" s="8">
        <v>0.04</v>
      </c>
      <c r="F80" s="49">
        <f t="shared" si="3"/>
        <v>100</v>
      </c>
    </row>
    <row r="81" spans="1:6" ht="15" hidden="1">
      <c r="A81" s="28" t="s">
        <v>88</v>
      </c>
      <c r="B81" s="8"/>
      <c r="C81" s="56"/>
      <c r="D81" s="48" t="e">
        <f t="shared" si="2"/>
        <v>#DIV/0!</v>
      </c>
      <c r="E81" s="8"/>
      <c r="F81" s="49" t="e">
        <f t="shared" si="3"/>
        <v>#DIV/0!</v>
      </c>
    </row>
    <row r="82" spans="1:6" ht="30">
      <c r="A82" s="28" t="s">
        <v>89</v>
      </c>
      <c r="B82" s="8">
        <v>0.02</v>
      </c>
      <c r="C82" s="56">
        <v>0.018</v>
      </c>
      <c r="D82" s="48">
        <f t="shared" si="2"/>
        <v>89.99999999999999</v>
      </c>
      <c r="E82" s="8">
        <v>0.018</v>
      </c>
      <c r="F82" s="49">
        <f t="shared" si="3"/>
        <v>100</v>
      </c>
    </row>
    <row r="83" spans="1:6" ht="15">
      <c r="A83" s="28" t="s">
        <v>18</v>
      </c>
      <c r="B83" s="8">
        <v>0.023</v>
      </c>
      <c r="C83" s="56">
        <v>0.022</v>
      </c>
      <c r="D83" s="48">
        <f t="shared" si="2"/>
        <v>95.65217391304347</v>
      </c>
      <c r="E83" s="8">
        <v>0.022</v>
      </c>
      <c r="F83" s="49">
        <f t="shared" si="3"/>
        <v>100</v>
      </c>
    </row>
    <row r="84" spans="1:6" ht="15">
      <c r="A84" s="4" t="s">
        <v>21</v>
      </c>
      <c r="B84" s="8">
        <v>2.95</v>
      </c>
      <c r="C84" s="56">
        <v>2.977</v>
      </c>
      <c r="D84" s="48">
        <f t="shared" si="2"/>
        <v>100.91525423728814</v>
      </c>
      <c r="E84" s="8">
        <v>3.05</v>
      </c>
      <c r="F84" s="49">
        <f t="shared" si="3"/>
        <v>102.45213301981862</v>
      </c>
    </row>
    <row r="85" spans="1:6" ht="15" customHeight="1">
      <c r="A85" s="14" t="s">
        <v>10</v>
      </c>
      <c r="B85" s="8">
        <v>2.3</v>
      </c>
      <c r="C85" s="56">
        <v>2.32</v>
      </c>
      <c r="D85" s="48">
        <f t="shared" si="2"/>
        <v>100.8695652173913</v>
      </c>
      <c r="E85" s="8">
        <v>2.35</v>
      </c>
      <c r="F85" s="49">
        <f>E85/C85*100</f>
        <v>101.29310344827587</v>
      </c>
    </row>
    <row r="86" spans="1:6" ht="30" customHeight="1">
      <c r="A86" s="14" t="s">
        <v>11</v>
      </c>
      <c r="B86" s="51">
        <v>0.02</v>
      </c>
      <c r="C86" s="58">
        <v>0.02</v>
      </c>
      <c r="D86" s="48">
        <f t="shared" si="2"/>
        <v>100</v>
      </c>
      <c r="E86" s="51">
        <v>0.03</v>
      </c>
      <c r="F86" s="49">
        <f t="shared" si="3"/>
        <v>150</v>
      </c>
    </row>
    <row r="87" spans="1:6" ht="15">
      <c r="A87" s="14" t="s">
        <v>18</v>
      </c>
      <c r="B87" s="8">
        <v>0.631</v>
      </c>
      <c r="C87" s="56">
        <v>0.637</v>
      </c>
      <c r="D87" s="48">
        <f t="shared" si="2"/>
        <v>100.95087163232964</v>
      </c>
      <c r="E87" s="51">
        <v>0.67</v>
      </c>
      <c r="F87" s="49">
        <f t="shared" si="3"/>
        <v>105.18053375196233</v>
      </c>
    </row>
    <row r="88" spans="1:6" ht="15">
      <c r="A88" s="4" t="s">
        <v>22</v>
      </c>
      <c r="B88" s="8">
        <v>2.015</v>
      </c>
      <c r="C88" s="56">
        <v>2.075</v>
      </c>
      <c r="D88" s="48">
        <f t="shared" si="2"/>
        <v>102.97766749379653</v>
      </c>
      <c r="E88" s="8">
        <v>2.096</v>
      </c>
      <c r="F88" s="49">
        <f t="shared" si="3"/>
        <v>101.01204819277108</v>
      </c>
    </row>
    <row r="89" spans="1:6" ht="15.75" customHeight="1" hidden="1">
      <c r="A89" s="14" t="s">
        <v>10</v>
      </c>
      <c r="B89" s="8"/>
      <c r="C89" s="56"/>
      <c r="D89" s="48" t="e">
        <f t="shared" si="2"/>
        <v>#DIV/0!</v>
      </c>
      <c r="E89" s="8"/>
      <c r="F89" s="49" t="e">
        <f t="shared" si="3"/>
        <v>#DIV/0!</v>
      </c>
    </row>
    <row r="90" spans="1:6" ht="30.75" customHeight="1">
      <c r="A90" s="14" t="s">
        <v>11</v>
      </c>
      <c r="B90" s="51">
        <v>1.44</v>
      </c>
      <c r="C90" s="58">
        <v>1.5</v>
      </c>
      <c r="D90" s="48">
        <f t="shared" si="2"/>
        <v>104.16666666666667</v>
      </c>
      <c r="E90" s="51">
        <v>1.52</v>
      </c>
      <c r="F90" s="49">
        <f t="shared" si="3"/>
        <v>101.33333333333334</v>
      </c>
    </row>
    <row r="91" spans="1:6" ht="16.5" customHeight="1">
      <c r="A91" s="14" t="s">
        <v>18</v>
      </c>
      <c r="B91" s="8">
        <v>0.575</v>
      </c>
      <c r="C91" s="56">
        <v>0.575</v>
      </c>
      <c r="D91" s="48">
        <f t="shared" si="2"/>
        <v>100</v>
      </c>
      <c r="E91" s="8">
        <v>0.576</v>
      </c>
      <c r="F91" s="49">
        <f t="shared" si="3"/>
        <v>100.17391304347827</v>
      </c>
    </row>
    <row r="92" spans="1:6" ht="18" customHeight="1">
      <c r="A92" s="4" t="s">
        <v>142</v>
      </c>
      <c r="B92" s="51">
        <v>2.82</v>
      </c>
      <c r="C92" s="58">
        <v>2.83</v>
      </c>
      <c r="D92" s="48">
        <f t="shared" si="2"/>
        <v>100.35460992907804</v>
      </c>
      <c r="E92" s="8">
        <v>2.844</v>
      </c>
      <c r="F92" s="49">
        <f t="shared" si="3"/>
        <v>100.4946996466431</v>
      </c>
    </row>
    <row r="93" spans="1:6" ht="15" customHeight="1" hidden="1">
      <c r="A93" s="14" t="s">
        <v>10</v>
      </c>
      <c r="B93" s="8"/>
      <c r="C93" s="56"/>
      <c r="D93" s="48" t="e">
        <f t="shared" si="2"/>
        <v>#DIV/0!</v>
      </c>
      <c r="E93" s="8"/>
      <c r="F93" s="49" t="e">
        <f t="shared" si="3"/>
        <v>#DIV/0!</v>
      </c>
    </row>
    <row r="94" spans="1:6" ht="30">
      <c r="A94" s="14" t="s">
        <v>11</v>
      </c>
      <c r="B94" s="51">
        <v>0.02</v>
      </c>
      <c r="C94" s="58">
        <v>0.02</v>
      </c>
      <c r="D94" s="48">
        <f t="shared" si="2"/>
        <v>100</v>
      </c>
      <c r="E94" s="8">
        <v>0.024</v>
      </c>
      <c r="F94" s="49">
        <f t="shared" si="3"/>
        <v>120</v>
      </c>
    </row>
    <row r="95" spans="1:6" ht="14.25" customHeight="1">
      <c r="A95" s="14" t="s">
        <v>18</v>
      </c>
      <c r="B95" s="51">
        <v>2.8</v>
      </c>
      <c r="C95" s="58">
        <v>2.81</v>
      </c>
      <c r="D95" s="48">
        <f t="shared" si="2"/>
        <v>100.35714285714286</v>
      </c>
      <c r="E95" s="51">
        <v>2.82</v>
      </c>
      <c r="F95" s="49">
        <f t="shared" si="3"/>
        <v>100.35587188612098</v>
      </c>
    </row>
    <row r="96" spans="1:6" ht="30">
      <c r="A96" s="13" t="s">
        <v>130</v>
      </c>
      <c r="B96" s="8">
        <v>110.4</v>
      </c>
      <c r="C96" s="56">
        <v>110.4</v>
      </c>
      <c r="D96" s="48">
        <f t="shared" si="2"/>
        <v>100</v>
      </c>
      <c r="E96" s="8">
        <v>110.4</v>
      </c>
      <c r="F96" s="49">
        <f t="shared" si="3"/>
        <v>100</v>
      </c>
    </row>
    <row r="97" spans="1:6" ht="14.25" customHeight="1">
      <c r="A97" s="14" t="s">
        <v>10</v>
      </c>
      <c r="B97" s="8">
        <v>28</v>
      </c>
      <c r="C97" s="56">
        <v>28.1</v>
      </c>
      <c r="D97" s="48">
        <f t="shared" si="2"/>
        <v>100.35714285714286</v>
      </c>
      <c r="E97" s="8">
        <v>29</v>
      </c>
      <c r="F97" s="49">
        <f t="shared" si="3"/>
        <v>103.20284697508897</v>
      </c>
    </row>
    <row r="98" spans="1:6" ht="14.25" customHeight="1">
      <c r="A98" s="14" t="s">
        <v>11</v>
      </c>
      <c r="B98" s="8">
        <v>82.4</v>
      </c>
      <c r="C98" s="56">
        <v>82.3</v>
      </c>
      <c r="D98" s="48">
        <f t="shared" si="2"/>
        <v>99.87864077669903</v>
      </c>
      <c r="E98" s="8">
        <v>81.4</v>
      </c>
      <c r="F98" s="49">
        <f t="shared" si="3"/>
        <v>98.90643985419199</v>
      </c>
    </row>
    <row r="99" spans="1:6" ht="31.5" customHeight="1">
      <c r="A99" s="12" t="s">
        <v>90</v>
      </c>
      <c r="B99" s="8"/>
      <c r="C99" s="56"/>
      <c r="D99" s="48"/>
      <c r="E99" s="8"/>
      <c r="F99" s="49"/>
    </row>
    <row r="100" spans="1:6" ht="15">
      <c r="A100" s="4" t="s">
        <v>23</v>
      </c>
      <c r="B100" s="8">
        <v>1101</v>
      </c>
      <c r="C100" s="56">
        <v>1024</v>
      </c>
      <c r="D100" s="48">
        <f t="shared" si="2"/>
        <v>93.00635785649409</v>
      </c>
      <c r="E100" s="8">
        <v>1030</v>
      </c>
      <c r="F100" s="49">
        <f t="shared" si="3"/>
        <v>100.5859375</v>
      </c>
    </row>
    <row r="101" spans="1:6" ht="14.25" customHeight="1" hidden="1">
      <c r="A101" s="14" t="s">
        <v>10</v>
      </c>
      <c r="B101" s="8"/>
      <c r="C101" s="56"/>
      <c r="D101" s="48" t="e">
        <f t="shared" si="2"/>
        <v>#DIV/0!</v>
      </c>
      <c r="E101" s="8"/>
      <c r="F101" s="49" t="e">
        <f t="shared" si="3"/>
        <v>#DIV/0!</v>
      </c>
    </row>
    <row r="102" spans="1:6" ht="30">
      <c r="A102" s="14" t="s">
        <v>11</v>
      </c>
      <c r="B102" s="8">
        <v>541</v>
      </c>
      <c r="C102" s="56">
        <v>504</v>
      </c>
      <c r="D102" s="48">
        <f t="shared" si="2"/>
        <v>93.16081330868762</v>
      </c>
      <c r="E102" s="8">
        <v>510</v>
      </c>
      <c r="F102" s="49">
        <f t="shared" si="3"/>
        <v>101.19047619047619</v>
      </c>
    </row>
    <row r="103" spans="1:6" ht="14.25" customHeight="1">
      <c r="A103" s="14" t="s">
        <v>18</v>
      </c>
      <c r="B103" s="8">
        <v>560</v>
      </c>
      <c r="C103" s="56">
        <v>520</v>
      </c>
      <c r="D103" s="48">
        <f t="shared" si="2"/>
        <v>92.85714285714286</v>
      </c>
      <c r="E103" s="8">
        <v>520</v>
      </c>
      <c r="F103" s="49">
        <f t="shared" si="3"/>
        <v>100</v>
      </c>
    </row>
    <row r="104" spans="1:6" ht="33.75" customHeight="1">
      <c r="A104" s="15" t="s">
        <v>24</v>
      </c>
      <c r="B104" s="8">
        <v>354</v>
      </c>
      <c r="C104" s="56">
        <v>363</v>
      </c>
      <c r="D104" s="48">
        <f t="shared" si="2"/>
        <v>102.54237288135593</v>
      </c>
      <c r="E104" s="8">
        <v>366</v>
      </c>
      <c r="F104" s="49">
        <f t="shared" si="3"/>
        <v>100.82644628099173</v>
      </c>
    </row>
    <row r="105" spans="1:6" ht="14.25" customHeight="1" hidden="1">
      <c r="A105" s="16" t="s">
        <v>10</v>
      </c>
      <c r="B105" s="8"/>
      <c r="C105" s="56"/>
      <c r="D105" s="48" t="e">
        <f t="shared" si="2"/>
        <v>#DIV/0!</v>
      </c>
      <c r="E105" s="8"/>
      <c r="F105" s="49" t="e">
        <f t="shared" si="3"/>
        <v>#DIV/0!</v>
      </c>
    </row>
    <row r="106" spans="1:6" ht="29.25" customHeight="1">
      <c r="A106" s="16" t="s">
        <v>11</v>
      </c>
      <c r="B106" s="8">
        <v>269</v>
      </c>
      <c r="C106" s="56">
        <v>278</v>
      </c>
      <c r="D106" s="48">
        <f t="shared" si="2"/>
        <v>103.3457249070632</v>
      </c>
      <c r="E106" s="8">
        <v>280</v>
      </c>
      <c r="F106" s="49">
        <f t="shared" si="3"/>
        <v>100.71942446043165</v>
      </c>
    </row>
    <row r="107" spans="1:6" ht="14.25" customHeight="1">
      <c r="A107" s="16" t="s">
        <v>18</v>
      </c>
      <c r="B107" s="8">
        <v>85</v>
      </c>
      <c r="C107" s="56">
        <v>85</v>
      </c>
      <c r="D107" s="48">
        <f t="shared" si="2"/>
        <v>100</v>
      </c>
      <c r="E107" s="8">
        <v>86</v>
      </c>
      <c r="F107" s="49">
        <f t="shared" si="3"/>
        <v>101.17647058823529</v>
      </c>
    </row>
    <row r="108" spans="1:6" ht="14.25" customHeight="1" hidden="1">
      <c r="A108" s="4" t="s">
        <v>25</v>
      </c>
      <c r="B108" s="8"/>
      <c r="C108" s="56"/>
      <c r="D108" s="48" t="e">
        <f t="shared" si="2"/>
        <v>#DIV/0!</v>
      </c>
      <c r="E108" s="8"/>
      <c r="F108" s="49" t="e">
        <f t="shared" si="3"/>
        <v>#DIV/0!</v>
      </c>
    </row>
    <row r="109" spans="1:6" ht="14.25" customHeight="1" hidden="1">
      <c r="A109" s="14" t="s">
        <v>10</v>
      </c>
      <c r="B109" s="8"/>
      <c r="C109" s="56"/>
      <c r="D109" s="48" t="e">
        <f t="shared" si="2"/>
        <v>#DIV/0!</v>
      </c>
      <c r="E109" s="8"/>
      <c r="F109" s="49" t="e">
        <f t="shared" si="3"/>
        <v>#DIV/0!</v>
      </c>
    </row>
    <row r="110" spans="1:6" ht="28.5" customHeight="1" hidden="1">
      <c r="A110" s="14" t="s">
        <v>11</v>
      </c>
      <c r="B110" s="8"/>
      <c r="C110" s="56"/>
      <c r="D110" s="48" t="e">
        <f t="shared" si="2"/>
        <v>#DIV/0!</v>
      </c>
      <c r="E110" s="8"/>
      <c r="F110" s="49" t="e">
        <f t="shared" si="3"/>
        <v>#DIV/0!</v>
      </c>
    </row>
    <row r="111" spans="1:6" ht="15" hidden="1">
      <c r="A111" s="14" t="s">
        <v>18</v>
      </c>
      <c r="B111" s="8"/>
      <c r="C111" s="56"/>
      <c r="D111" s="48" t="e">
        <f t="shared" si="2"/>
        <v>#DIV/0!</v>
      </c>
      <c r="E111" s="8"/>
      <c r="F111" s="49" t="e">
        <f t="shared" si="3"/>
        <v>#DIV/0!</v>
      </c>
    </row>
    <row r="112" spans="1:6" ht="15">
      <c r="A112" s="4" t="s">
        <v>26</v>
      </c>
      <c r="B112" s="8">
        <v>1419</v>
      </c>
      <c r="C112" s="56">
        <v>1440</v>
      </c>
      <c r="D112" s="48">
        <f t="shared" si="2"/>
        <v>101.4799154334038</v>
      </c>
      <c r="E112" s="8">
        <v>1470</v>
      </c>
      <c r="F112" s="49">
        <f t="shared" si="3"/>
        <v>102.08333333333333</v>
      </c>
    </row>
    <row r="113" spans="1:6" ht="15">
      <c r="A113" s="4" t="s">
        <v>131</v>
      </c>
      <c r="B113" s="8">
        <v>206.2</v>
      </c>
      <c r="C113" s="56">
        <v>182.2</v>
      </c>
      <c r="D113" s="48">
        <f t="shared" si="2"/>
        <v>88.360814742968</v>
      </c>
      <c r="E113" s="8">
        <v>183.5</v>
      </c>
      <c r="F113" s="49">
        <f t="shared" si="3"/>
        <v>100.71350164654227</v>
      </c>
    </row>
    <row r="114" spans="1:6" ht="15">
      <c r="A114" s="4"/>
      <c r="B114" s="8"/>
      <c r="C114" s="56"/>
      <c r="D114" s="48"/>
      <c r="E114" s="8"/>
      <c r="F114" s="49"/>
    </row>
    <row r="115" spans="1:6" ht="14.25">
      <c r="A115" s="12" t="s">
        <v>91</v>
      </c>
      <c r="B115" s="8"/>
      <c r="C115" s="56"/>
      <c r="D115" s="48"/>
      <c r="E115" s="8"/>
      <c r="F115" s="49"/>
    </row>
    <row r="116" spans="1:6" ht="15">
      <c r="A116" s="17" t="s">
        <v>132</v>
      </c>
      <c r="B116" s="8">
        <v>2450</v>
      </c>
      <c r="C116" s="56">
        <v>2670</v>
      </c>
      <c r="D116" s="48">
        <f t="shared" si="2"/>
        <v>108.97959183673468</v>
      </c>
      <c r="E116" s="8">
        <v>2850</v>
      </c>
      <c r="F116" s="49">
        <f t="shared" si="3"/>
        <v>106.74157303370787</v>
      </c>
    </row>
    <row r="117" spans="1:6" ht="15">
      <c r="A117" s="17" t="s">
        <v>133</v>
      </c>
      <c r="B117" s="8">
        <v>57.5</v>
      </c>
      <c r="C117" s="56">
        <v>58</v>
      </c>
      <c r="D117" s="48">
        <f t="shared" si="2"/>
        <v>100.8695652173913</v>
      </c>
      <c r="E117" s="8">
        <v>61.5</v>
      </c>
      <c r="F117" s="49">
        <f t="shared" si="3"/>
        <v>106.03448275862068</v>
      </c>
    </row>
    <row r="118" spans="1:6" ht="16.5" customHeight="1">
      <c r="A118" s="17"/>
      <c r="B118" s="8"/>
      <c r="C118" s="56"/>
      <c r="D118" s="48"/>
      <c r="E118" s="8"/>
      <c r="F118" s="49"/>
    </row>
    <row r="119" spans="1:6" ht="14.25">
      <c r="A119" s="29" t="s">
        <v>92</v>
      </c>
      <c r="B119" s="8"/>
      <c r="C119" s="56"/>
      <c r="D119" s="48"/>
      <c r="E119" s="8"/>
      <c r="F119" s="49"/>
    </row>
    <row r="120" spans="1:6" ht="33.75" customHeight="1">
      <c r="A120" s="17" t="s">
        <v>176</v>
      </c>
      <c r="B120" s="8">
        <v>41</v>
      </c>
      <c r="C120" s="56">
        <v>42.1</v>
      </c>
      <c r="D120" s="48">
        <f t="shared" si="2"/>
        <v>102.6829268292683</v>
      </c>
      <c r="E120" s="8">
        <v>43.2</v>
      </c>
      <c r="F120" s="49">
        <f t="shared" si="3"/>
        <v>102.61282660332543</v>
      </c>
    </row>
    <row r="121" spans="1:6" ht="15" customHeight="1">
      <c r="A121" s="17"/>
      <c r="B121" s="8"/>
      <c r="C121" s="56"/>
      <c r="D121" s="48"/>
      <c r="E121" s="8"/>
      <c r="F121" s="49"/>
    </row>
    <row r="122" spans="1:6" ht="18.75" customHeight="1">
      <c r="A122" s="29" t="s">
        <v>93</v>
      </c>
      <c r="B122" s="8"/>
      <c r="C122" s="56"/>
      <c r="D122" s="48"/>
      <c r="E122" s="8"/>
      <c r="F122" s="49"/>
    </row>
    <row r="123" spans="1:6" ht="30">
      <c r="A123" s="17" t="s">
        <v>134</v>
      </c>
      <c r="B123" s="8">
        <v>470.3</v>
      </c>
      <c r="C123" s="56">
        <v>383</v>
      </c>
      <c r="D123" s="48">
        <f t="shared" si="2"/>
        <v>81.43738039549223</v>
      </c>
      <c r="E123" s="8">
        <v>313</v>
      </c>
      <c r="F123" s="49">
        <f t="shared" si="3"/>
        <v>81.72323759791122</v>
      </c>
    </row>
    <row r="124" spans="1:6" ht="30" hidden="1">
      <c r="A124" s="17" t="s">
        <v>135</v>
      </c>
      <c r="B124" s="8"/>
      <c r="C124" s="56"/>
      <c r="D124" s="48" t="e">
        <f t="shared" si="2"/>
        <v>#DIV/0!</v>
      </c>
      <c r="E124" s="8"/>
      <c r="F124" s="49" t="e">
        <f t="shared" si="3"/>
        <v>#DIV/0!</v>
      </c>
    </row>
    <row r="125" spans="1:6" ht="30">
      <c r="A125" s="4" t="s">
        <v>123</v>
      </c>
      <c r="B125" s="8">
        <v>0.248</v>
      </c>
      <c r="C125" s="56">
        <v>0.26</v>
      </c>
      <c r="D125" s="48">
        <f t="shared" si="2"/>
        <v>104.83870967741935</v>
      </c>
      <c r="E125" s="8">
        <v>0.26</v>
      </c>
      <c r="F125" s="49">
        <f t="shared" si="3"/>
        <v>100</v>
      </c>
    </row>
    <row r="126" spans="1:6" ht="30">
      <c r="A126" s="4" t="s">
        <v>32</v>
      </c>
      <c r="B126" s="8">
        <v>23.8</v>
      </c>
      <c r="C126" s="56">
        <v>23.1</v>
      </c>
      <c r="D126" s="48">
        <f t="shared" si="2"/>
        <v>97.05882352941177</v>
      </c>
      <c r="E126" s="8">
        <v>22.8</v>
      </c>
      <c r="F126" s="49">
        <f t="shared" si="3"/>
        <v>98.7012987012987</v>
      </c>
    </row>
    <row r="127" spans="1:6" ht="15">
      <c r="A127" s="17"/>
      <c r="B127" s="8"/>
      <c r="C127" s="56"/>
      <c r="D127" s="48"/>
      <c r="E127" s="8"/>
      <c r="F127" s="49"/>
    </row>
    <row r="128" spans="1:6" ht="14.25">
      <c r="A128" s="12" t="s">
        <v>27</v>
      </c>
      <c r="B128" s="8"/>
      <c r="C128" s="56"/>
      <c r="D128" s="48"/>
      <c r="E128" s="8"/>
      <c r="F128" s="49"/>
    </row>
    <row r="129" spans="1:6" ht="30">
      <c r="A129" s="4" t="s">
        <v>136</v>
      </c>
      <c r="B129" s="8">
        <v>1544</v>
      </c>
      <c r="C129" s="56">
        <v>1544</v>
      </c>
      <c r="D129" s="48">
        <f t="shared" si="2"/>
        <v>100</v>
      </c>
      <c r="E129" s="8">
        <v>1544</v>
      </c>
      <c r="F129" s="49">
        <f t="shared" si="3"/>
        <v>100</v>
      </c>
    </row>
    <row r="130" spans="1:6" ht="30">
      <c r="A130" s="4" t="s">
        <v>115</v>
      </c>
      <c r="B130" s="8">
        <v>70.3</v>
      </c>
      <c r="C130" s="56">
        <v>70.2</v>
      </c>
      <c r="D130" s="48">
        <f t="shared" si="2"/>
        <v>99.85775248933145</v>
      </c>
      <c r="E130" s="8">
        <v>69.2</v>
      </c>
      <c r="F130" s="49">
        <f t="shared" si="3"/>
        <v>98.57549857549857</v>
      </c>
    </row>
    <row r="131" spans="1:6" ht="30">
      <c r="A131" s="4" t="s">
        <v>158</v>
      </c>
      <c r="B131" s="8">
        <v>31</v>
      </c>
      <c r="C131" s="56">
        <v>29</v>
      </c>
      <c r="D131" s="48">
        <f t="shared" si="2"/>
        <v>93.54838709677419</v>
      </c>
      <c r="E131" s="8">
        <v>27</v>
      </c>
      <c r="F131" s="49">
        <f t="shared" si="3"/>
        <v>93.10344827586206</v>
      </c>
    </row>
    <row r="132" spans="1:6" ht="30">
      <c r="A132" s="30" t="s">
        <v>104</v>
      </c>
      <c r="B132" s="8">
        <v>573</v>
      </c>
      <c r="C132" s="56">
        <v>955</v>
      </c>
      <c r="D132" s="48">
        <f t="shared" si="2"/>
        <v>166.66666666666669</v>
      </c>
      <c r="E132" s="8">
        <v>1079</v>
      </c>
      <c r="F132" s="49">
        <f t="shared" si="3"/>
        <v>112.98429319371728</v>
      </c>
    </row>
    <row r="133" spans="1:6" ht="15">
      <c r="A133" s="4" t="s">
        <v>28</v>
      </c>
      <c r="B133" s="8">
        <v>3.413</v>
      </c>
      <c r="C133" s="56">
        <v>3.496</v>
      </c>
      <c r="D133" s="48">
        <f t="shared" si="2"/>
        <v>102.431878113097</v>
      </c>
      <c r="E133" s="8">
        <v>3.48</v>
      </c>
      <c r="F133" s="49">
        <f t="shared" si="3"/>
        <v>99.54233409610984</v>
      </c>
    </row>
    <row r="134" spans="1:6" ht="15">
      <c r="A134" s="4" t="s">
        <v>94</v>
      </c>
      <c r="B134" s="8">
        <v>3.413</v>
      </c>
      <c r="C134" s="56">
        <v>3.496</v>
      </c>
      <c r="D134" s="48">
        <f t="shared" si="2"/>
        <v>102.431878113097</v>
      </c>
      <c r="E134" s="8">
        <v>3.48</v>
      </c>
      <c r="F134" s="49">
        <f t="shared" si="3"/>
        <v>99.54233409610984</v>
      </c>
    </row>
    <row r="135" spans="1:6" ht="16.5" customHeight="1" hidden="1">
      <c r="A135" s="4" t="s">
        <v>95</v>
      </c>
      <c r="B135" s="8"/>
      <c r="C135" s="56"/>
      <c r="D135" s="48" t="e">
        <f t="shared" si="2"/>
        <v>#DIV/0!</v>
      </c>
      <c r="E135" s="8"/>
      <c r="F135" s="49" t="e">
        <f t="shared" si="3"/>
        <v>#DIV/0!</v>
      </c>
    </row>
    <row r="136" spans="1:6" ht="16.5" customHeight="1" hidden="1">
      <c r="A136" s="4" t="s">
        <v>96</v>
      </c>
      <c r="B136" s="8"/>
      <c r="C136" s="56"/>
      <c r="D136" s="48" t="e">
        <f t="shared" si="2"/>
        <v>#DIV/0!</v>
      </c>
      <c r="E136" s="8"/>
      <c r="F136" s="49" t="e">
        <f t="shared" si="3"/>
        <v>#DIV/0!</v>
      </c>
    </row>
    <row r="137" spans="1:6" ht="15" hidden="1">
      <c r="A137" s="4" t="s">
        <v>30</v>
      </c>
      <c r="B137" s="8"/>
      <c r="C137" s="56"/>
      <c r="D137" s="48" t="e">
        <f t="shared" si="2"/>
        <v>#DIV/0!</v>
      </c>
      <c r="E137" s="8"/>
      <c r="F137" s="49" t="e">
        <f t="shared" si="3"/>
        <v>#DIV/0!</v>
      </c>
    </row>
    <row r="138" spans="1:6" ht="15" hidden="1">
      <c r="A138" s="4" t="s">
        <v>95</v>
      </c>
      <c r="B138" s="8"/>
      <c r="C138" s="56"/>
      <c r="D138" s="48" t="e">
        <f t="shared" si="2"/>
        <v>#DIV/0!</v>
      </c>
      <c r="E138" s="8"/>
      <c r="F138" s="49" t="e">
        <f t="shared" si="3"/>
        <v>#DIV/0!</v>
      </c>
    </row>
    <row r="139" spans="1:6" ht="18" customHeight="1" hidden="1">
      <c r="A139" s="14" t="s">
        <v>29</v>
      </c>
      <c r="B139" s="8"/>
      <c r="C139" s="56"/>
      <c r="D139" s="48" t="e">
        <f t="shared" si="2"/>
        <v>#DIV/0!</v>
      </c>
      <c r="E139" s="8"/>
      <c r="F139" s="49" t="e">
        <f t="shared" si="3"/>
        <v>#DIV/0!</v>
      </c>
    </row>
    <row r="140" spans="1:6" ht="45.75" customHeight="1">
      <c r="A140" s="4" t="s">
        <v>31</v>
      </c>
      <c r="B140" s="8">
        <v>80.8</v>
      </c>
      <c r="C140" s="56">
        <v>80.2</v>
      </c>
      <c r="D140" s="48">
        <f t="shared" si="2"/>
        <v>99.25742574257427</v>
      </c>
      <c r="E140" s="8">
        <v>80.5</v>
      </c>
      <c r="F140" s="49">
        <f t="shared" si="3"/>
        <v>100.37406483790522</v>
      </c>
    </row>
    <row r="141" spans="1:6" ht="30">
      <c r="A141" s="4" t="s">
        <v>33</v>
      </c>
      <c r="B141" s="8"/>
      <c r="C141" s="56"/>
      <c r="D141" s="48"/>
      <c r="E141" s="8"/>
      <c r="F141" s="49"/>
    </row>
    <row r="142" spans="1:6" ht="16.5" customHeight="1">
      <c r="A142" s="4" t="s">
        <v>97</v>
      </c>
      <c r="B142" s="8">
        <v>13.6</v>
      </c>
      <c r="C142" s="56">
        <v>13.4</v>
      </c>
      <c r="D142" s="48">
        <f t="shared" si="2"/>
        <v>98.52941176470588</v>
      </c>
      <c r="E142" s="8">
        <v>13.2</v>
      </c>
      <c r="F142" s="49">
        <f t="shared" si="3"/>
        <v>98.50746268656717</v>
      </c>
    </row>
    <row r="143" spans="1:6" ht="19.5" customHeight="1">
      <c r="A143" s="4" t="s">
        <v>98</v>
      </c>
      <c r="B143" s="8">
        <v>40</v>
      </c>
      <c r="C143" s="56">
        <v>40</v>
      </c>
      <c r="D143" s="48">
        <f aca="true" t="shared" si="4" ref="D143:D181">C143/B143*100</f>
        <v>100</v>
      </c>
      <c r="E143" s="8">
        <v>40</v>
      </c>
      <c r="F143" s="49">
        <f aca="true" t="shared" si="5" ref="F143:F181">E143/C143*100</f>
        <v>100</v>
      </c>
    </row>
    <row r="144" spans="1:6" ht="30" customHeight="1">
      <c r="A144" s="4" t="s">
        <v>99</v>
      </c>
      <c r="B144" s="8">
        <v>50.1</v>
      </c>
      <c r="C144" s="56">
        <v>49.9</v>
      </c>
      <c r="D144" s="48">
        <f t="shared" si="4"/>
        <v>99.60079840319361</v>
      </c>
      <c r="E144" s="8">
        <v>53.7</v>
      </c>
      <c r="F144" s="49">
        <f t="shared" si="5"/>
        <v>107.61523046092185</v>
      </c>
    </row>
    <row r="145" spans="1:6" ht="21.75" customHeight="1">
      <c r="A145" s="4" t="s">
        <v>100</v>
      </c>
      <c r="B145" s="8">
        <v>13.1</v>
      </c>
      <c r="C145" s="56">
        <v>13.3</v>
      </c>
      <c r="D145" s="48">
        <f t="shared" si="4"/>
        <v>101.52671755725191</v>
      </c>
      <c r="E145" s="8">
        <v>13.1</v>
      </c>
      <c r="F145" s="49">
        <f t="shared" si="5"/>
        <v>98.49624060150374</v>
      </c>
    </row>
    <row r="146" spans="1:6" ht="30" customHeight="1">
      <c r="A146" s="4" t="s">
        <v>137</v>
      </c>
      <c r="B146" s="8">
        <v>25.2</v>
      </c>
      <c r="C146" s="56">
        <v>25.1</v>
      </c>
      <c r="D146" s="48">
        <f t="shared" si="4"/>
        <v>99.60317460317462</v>
      </c>
      <c r="E146" s="8">
        <v>24.7</v>
      </c>
      <c r="F146" s="49">
        <f t="shared" si="5"/>
        <v>98.40637450199202</v>
      </c>
    </row>
    <row r="147" spans="1:6" ht="30">
      <c r="A147" s="4" t="s">
        <v>101</v>
      </c>
      <c r="B147" s="8">
        <v>373.9</v>
      </c>
      <c r="C147" s="56">
        <v>373.2</v>
      </c>
      <c r="D147" s="48">
        <f t="shared" si="4"/>
        <v>99.81278416688954</v>
      </c>
      <c r="E147" s="8">
        <v>368.2</v>
      </c>
      <c r="F147" s="49">
        <f t="shared" si="5"/>
        <v>98.66023579849946</v>
      </c>
    </row>
    <row r="148" spans="1:6" ht="28.5" customHeight="1">
      <c r="A148" s="4" t="s">
        <v>102</v>
      </c>
      <c r="B148" s="8">
        <v>821</v>
      </c>
      <c r="C148" s="56">
        <v>821</v>
      </c>
      <c r="D148" s="48">
        <f t="shared" si="4"/>
        <v>100</v>
      </c>
      <c r="E148" s="8">
        <v>821</v>
      </c>
      <c r="F148" s="49">
        <f t="shared" si="5"/>
        <v>100</v>
      </c>
    </row>
    <row r="149" spans="1:6" ht="32.25" customHeight="1">
      <c r="A149" s="4" t="s">
        <v>124</v>
      </c>
      <c r="B149" s="8">
        <v>3.6</v>
      </c>
      <c r="C149" s="56">
        <v>3.7</v>
      </c>
      <c r="D149" s="48">
        <f t="shared" si="4"/>
        <v>102.77777777777779</v>
      </c>
      <c r="E149" s="8">
        <v>3.7</v>
      </c>
      <c r="F149" s="49">
        <f t="shared" si="5"/>
        <v>100</v>
      </c>
    </row>
    <row r="150" spans="1:6" ht="28.5" customHeight="1">
      <c r="A150" s="4" t="s">
        <v>155</v>
      </c>
      <c r="B150" s="8">
        <v>1251.1</v>
      </c>
      <c r="C150" s="56">
        <v>1232.9</v>
      </c>
      <c r="D150" s="48">
        <f t="shared" si="4"/>
        <v>98.54528015346496</v>
      </c>
      <c r="E150" s="8">
        <v>1214.6</v>
      </c>
      <c r="F150" s="49">
        <f t="shared" si="5"/>
        <v>98.51569470354448</v>
      </c>
    </row>
    <row r="151" spans="1:6" ht="17.25" customHeight="1">
      <c r="A151" s="4" t="s">
        <v>103</v>
      </c>
      <c r="B151" s="8">
        <v>48.2</v>
      </c>
      <c r="C151" s="56">
        <v>48.2</v>
      </c>
      <c r="D151" s="48">
        <f t="shared" si="4"/>
        <v>100</v>
      </c>
      <c r="E151" s="8">
        <v>48.2</v>
      </c>
      <c r="F151" s="49">
        <f t="shared" si="5"/>
        <v>100</v>
      </c>
    </row>
    <row r="152" spans="1:6" ht="17.25" customHeight="1">
      <c r="A152" s="4"/>
      <c r="B152" s="8"/>
      <c r="C152" s="56"/>
      <c r="D152" s="48"/>
      <c r="E152" s="8"/>
      <c r="F152" s="49"/>
    </row>
    <row r="153" spans="1:6" ht="28.5">
      <c r="A153" s="39" t="s">
        <v>34</v>
      </c>
      <c r="B153" s="8">
        <v>241</v>
      </c>
      <c r="C153" s="56">
        <v>242</v>
      </c>
      <c r="D153" s="48">
        <v>100.4</v>
      </c>
      <c r="E153" s="8">
        <v>242</v>
      </c>
      <c r="F153" s="49">
        <v>100</v>
      </c>
    </row>
    <row r="154" spans="1:6" ht="30" hidden="1">
      <c r="A154" s="14" t="s">
        <v>35</v>
      </c>
      <c r="B154" s="8"/>
      <c r="C154" s="56"/>
      <c r="D154" s="48" t="e">
        <f t="shared" si="4"/>
        <v>#DIV/0!</v>
      </c>
      <c r="E154" s="8"/>
      <c r="F154" s="49" t="e">
        <f t="shared" si="5"/>
        <v>#DIV/0!</v>
      </c>
    </row>
    <row r="155" spans="1:6" ht="30">
      <c r="A155" s="14" t="s">
        <v>36</v>
      </c>
      <c r="B155" s="8">
        <v>12</v>
      </c>
      <c r="C155" s="56">
        <v>12</v>
      </c>
      <c r="D155" s="48">
        <f t="shared" si="4"/>
        <v>100</v>
      </c>
      <c r="E155" s="8">
        <v>12</v>
      </c>
      <c r="F155" s="49">
        <f t="shared" si="5"/>
        <v>100</v>
      </c>
    </row>
    <row r="156" spans="1:6" ht="30">
      <c r="A156" s="14" t="s">
        <v>37</v>
      </c>
      <c r="B156" s="8">
        <v>229</v>
      </c>
      <c r="C156" s="56">
        <v>230</v>
      </c>
      <c r="D156" s="48">
        <f t="shared" si="4"/>
        <v>100.43668122270742</v>
      </c>
      <c r="E156" s="8">
        <v>230</v>
      </c>
      <c r="F156" s="49">
        <f t="shared" si="5"/>
        <v>100</v>
      </c>
    </row>
    <row r="157" spans="1:6" ht="28.5">
      <c r="A157" s="36" t="s">
        <v>105</v>
      </c>
      <c r="B157" s="8">
        <v>1393</v>
      </c>
      <c r="C157" s="56">
        <v>1401</v>
      </c>
      <c r="D157" s="48">
        <f t="shared" si="4"/>
        <v>100.57430007178752</v>
      </c>
      <c r="E157" s="8">
        <v>1402</v>
      </c>
      <c r="F157" s="49">
        <f t="shared" si="5"/>
        <v>100.07137758743754</v>
      </c>
    </row>
    <row r="158" spans="1:6" ht="15">
      <c r="A158" s="4"/>
      <c r="B158" s="8"/>
      <c r="C158" s="56"/>
      <c r="D158" s="48"/>
      <c r="E158" s="8"/>
      <c r="F158" s="49"/>
    </row>
    <row r="159" spans="1:6" ht="14.25">
      <c r="A159" s="31" t="s">
        <v>106</v>
      </c>
      <c r="B159" s="8"/>
      <c r="C159" s="56"/>
      <c r="D159" s="48"/>
      <c r="E159" s="8"/>
      <c r="F159" s="49"/>
    </row>
    <row r="160" spans="1:6" ht="30">
      <c r="A160" s="27" t="s">
        <v>107</v>
      </c>
      <c r="B160" s="8">
        <v>54.9</v>
      </c>
      <c r="C160" s="56">
        <v>54.4</v>
      </c>
      <c r="D160" s="48">
        <f t="shared" si="4"/>
        <v>99.08925318761385</v>
      </c>
      <c r="E160" s="8">
        <v>53.7</v>
      </c>
      <c r="F160" s="49">
        <f t="shared" si="5"/>
        <v>98.71323529411765</v>
      </c>
    </row>
    <row r="161" spans="1:6" ht="60">
      <c r="A161" s="27" t="s">
        <v>108</v>
      </c>
      <c r="B161" s="8">
        <v>32.2</v>
      </c>
      <c r="C161" s="56">
        <v>32</v>
      </c>
      <c r="D161" s="48">
        <f t="shared" si="4"/>
        <v>99.37888198757763</v>
      </c>
      <c r="E161" s="8">
        <v>31.9</v>
      </c>
      <c r="F161" s="49">
        <f t="shared" si="5"/>
        <v>99.6875</v>
      </c>
    </row>
    <row r="162" spans="1:6" ht="60">
      <c r="A162" s="27" t="s">
        <v>109</v>
      </c>
      <c r="B162" s="8">
        <v>110.6</v>
      </c>
      <c r="C162" s="56">
        <v>132.2</v>
      </c>
      <c r="D162" s="48">
        <f t="shared" si="4"/>
        <v>119.52983725135624</v>
      </c>
      <c r="E162" s="8">
        <v>132.2</v>
      </c>
      <c r="F162" s="49">
        <f t="shared" si="5"/>
        <v>100</v>
      </c>
    </row>
    <row r="163" spans="1:6" ht="15">
      <c r="A163" s="32"/>
      <c r="B163" s="8"/>
      <c r="C163" s="56"/>
      <c r="D163" s="48"/>
      <c r="E163" s="8"/>
      <c r="F163" s="49"/>
    </row>
    <row r="164" spans="1:6" ht="15.75" customHeight="1">
      <c r="A164" s="12" t="s">
        <v>38</v>
      </c>
      <c r="B164" s="8"/>
      <c r="C164" s="56"/>
      <c r="D164" s="48"/>
      <c r="E164" s="8"/>
      <c r="F164" s="49"/>
    </row>
    <row r="165" spans="1:6" ht="15">
      <c r="A165" s="4" t="s">
        <v>138</v>
      </c>
      <c r="B165" s="8">
        <v>64</v>
      </c>
      <c r="C165" s="56">
        <v>68</v>
      </c>
      <c r="D165" s="48">
        <f t="shared" si="4"/>
        <v>106.25</v>
      </c>
      <c r="E165" s="8">
        <v>68</v>
      </c>
      <c r="F165" s="49">
        <f t="shared" si="5"/>
        <v>100</v>
      </c>
    </row>
    <row r="166" spans="1:6" ht="15">
      <c r="A166" s="4" t="s">
        <v>139</v>
      </c>
      <c r="B166" s="8">
        <v>120.4</v>
      </c>
      <c r="C166" s="56">
        <v>124</v>
      </c>
      <c r="D166" s="48">
        <f t="shared" si="4"/>
        <v>102.99003322259135</v>
      </c>
      <c r="E166" s="8">
        <v>124</v>
      </c>
      <c r="F166" s="49">
        <f t="shared" si="5"/>
        <v>100</v>
      </c>
    </row>
    <row r="167" spans="1:6" ht="15">
      <c r="A167" s="4" t="s">
        <v>140</v>
      </c>
      <c r="B167" s="8">
        <v>1.424</v>
      </c>
      <c r="C167" s="56">
        <v>1.424</v>
      </c>
      <c r="D167" s="48">
        <f t="shared" si="4"/>
        <v>100</v>
      </c>
      <c r="E167" s="8">
        <v>1.424</v>
      </c>
      <c r="F167" s="49">
        <f t="shared" si="5"/>
        <v>100</v>
      </c>
    </row>
    <row r="168" spans="1:6" ht="30">
      <c r="A168" s="4" t="s">
        <v>141</v>
      </c>
      <c r="B168" s="8">
        <v>121.5</v>
      </c>
      <c r="C168" s="56">
        <v>121.5</v>
      </c>
      <c r="D168" s="48">
        <f t="shared" si="4"/>
        <v>100</v>
      </c>
      <c r="E168" s="8">
        <v>121.5</v>
      </c>
      <c r="F168" s="49">
        <f t="shared" si="5"/>
        <v>100</v>
      </c>
    </row>
    <row r="169" spans="1:6" ht="15">
      <c r="A169" s="14" t="s">
        <v>39</v>
      </c>
      <c r="B169" s="8">
        <v>95</v>
      </c>
      <c r="C169" s="56">
        <v>94.6</v>
      </c>
      <c r="D169" s="48">
        <f t="shared" si="4"/>
        <v>99.57894736842104</v>
      </c>
      <c r="E169" s="8">
        <v>94.6</v>
      </c>
      <c r="F169" s="49">
        <f t="shared" si="5"/>
        <v>100</v>
      </c>
    </row>
    <row r="170" spans="1:6" ht="30">
      <c r="A170" s="13" t="s">
        <v>40</v>
      </c>
      <c r="B170" s="8">
        <v>95</v>
      </c>
      <c r="C170" s="56">
        <v>98</v>
      </c>
      <c r="D170" s="48">
        <f t="shared" si="4"/>
        <v>103.15789473684211</v>
      </c>
      <c r="E170" s="8">
        <v>98</v>
      </c>
      <c r="F170" s="49">
        <f t="shared" si="5"/>
        <v>100</v>
      </c>
    </row>
    <row r="171" spans="1:6" ht="30">
      <c r="A171" s="13" t="s">
        <v>41</v>
      </c>
      <c r="B171" s="8">
        <v>486.4</v>
      </c>
      <c r="C171" s="56">
        <v>491.3</v>
      </c>
      <c r="D171" s="48">
        <f t="shared" si="4"/>
        <v>101.0074013157895</v>
      </c>
      <c r="E171" s="8">
        <v>491.3</v>
      </c>
      <c r="F171" s="49">
        <f t="shared" si="5"/>
        <v>100</v>
      </c>
    </row>
    <row r="172" spans="1:6" ht="30">
      <c r="A172" s="13" t="s">
        <v>42</v>
      </c>
      <c r="B172" s="8">
        <v>84.6</v>
      </c>
      <c r="C172" s="56">
        <v>84.6</v>
      </c>
      <c r="D172" s="48">
        <f t="shared" si="4"/>
        <v>100</v>
      </c>
      <c r="E172" s="8">
        <v>84.6</v>
      </c>
      <c r="F172" s="49">
        <f t="shared" si="5"/>
        <v>100</v>
      </c>
    </row>
    <row r="173" spans="1:6" ht="15">
      <c r="A173" s="33"/>
      <c r="B173" s="8"/>
      <c r="C173" s="56"/>
      <c r="D173" s="48"/>
      <c r="E173" s="8"/>
      <c r="F173" s="49"/>
    </row>
    <row r="174" spans="1:6" ht="14.25">
      <c r="A174" s="31" t="s">
        <v>110</v>
      </c>
      <c r="B174" s="8"/>
      <c r="C174" s="56"/>
      <c r="D174" s="48"/>
      <c r="E174" s="8"/>
      <c r="F174" s="49"/>
    </row>
    <row r="175" spans="1:6" ht="30">
      <c r="A175" s="27" t="s">
        <v>114</v>
      </c>
      <c r="B175" s="8">
        <v>30</v>
      </c>
      <c r="C175" s="56">
        <v>42</v>
      </c>
      <c r="D175" s="48">
        <f t="shared" si="4"/>
        <v>140</v>
      </c>
      <c r="E175" s="8">
        <v>42</v>
      </c>
      <c r="F175" s="49">
        <f t="shared" si="5"/>
        <v>100</v>
      </c>
    </row>
    <row r="176" spans="1:6" ht="15">
      <c r="A176" s="27" t="s">
        <v>113</v>
      </c>
      <c r="B176" s="8">
        <v>2</v>
      </c>
      <c r="C176" s="56">
        <v>2</v>
      </c>
      <c r="D176" s="48">
        <f t="shared" si="4"/>
        <v>100</v>
      </c>
      <c r="E176" s="8">
        <v>2</v>
      </c>
      <c r="F176" s="49">
        <f t="shared" si="5"/>
        <v>100</v>
      </c>
    </row>
    <row r="177" spans="1:6" ht="15">
      <c r="A177" s="27" t="s">
        <v>111</v>
      </c>
      <c r="B177" s="8">
        <v>110</v>
      </c>
      <c r="C177" s="56">
        <v>120</v>
      </c>
      <c r="D177" s="48">
        <f t="shared" si="4"/>
        <v>109.09090909090908</v>
      </c>
      <c r="E177" s="8">
        <v>120</v>
      </c>
      <c r="F177" s="49">
        <f t="shared" si="5"/>
        <v>100</v>
      </c>
    </row>
    <row r="178" spans="1:6" ht="30">
      <c r="A178" s="27" t="s">
        <v>112</v>
      </c>
      <c r="B178" s="8">
        <v>76</v>
      </c>
      <c r="C178" s="56">
        <v>38</v>
      </c>
      <c r="D178" s="48">
        <f t="shared" si="4"/>
        <v>50</v>
      </c>
      <c r="E178" s="8">
        <v>38</v>
      </c>
      <c r="F178" s="49">
        <f t="shared" si="5"/>
        <v>100</v>
      </c>
    </row>
    <row r="179" spans="1:6" ht="15" hidden="1">
      <c r="A179" s="33"/>
      <c r="B179" s="8"/>
      <c r="C179" s="56"/>
      <c r="D179" s="48" t="e">
        <f t="shared" si="4"/>
        <v>#DIV/0!</v>
      </c>
      <c r="E179" s="8"/>
      <c r="F179" s="49" t="e">
        <f t="shared" si="5"/>
        <v>#DIV/0!</v>
      </c>
    </row>
    <row r="180" spans="1:6" ht="14.25" hidden="1">
      <c r="A180" s="38" t="s">
        <v>43</v>
      </c>
      <c r="B180" s="8"/>
      <c r="C180" s="56"/>
      <c r="D180" s="48" t="e">
        <f t="shared" si="4"/>
        <v>#DIV/0!</v>
      </c>
      <c r="E180" s="8"/>
      <c r="F180" s="49" t="e">
        <f t="shared" si="5"/>
        <v>#DIV/0!</v>
      </c>
    </row>
    <row r="181" spans="1:10" ht="45" hidden="1">
      <c r="A181" s="4" t="s">
        <v>44</v>
      </c>
      <c r="B181" s="8"/>
      <c r="C181" s="56"/>
      <c r="D181" s="48" t="e">
        <f t="shared" si="4"/>
        <v>#DIV/0!</v>
      </c>
      <c r="E181" s="8"/>
      <c r="F181" s="49" t="e">
        <f t="shared" si="5"/>
        <v>#DIV/0!</v>
      </c>
      <c r="H181" s="43" t="s">
        <v>148</v>
      </c>
      <c r="I181" s="43"/>
      <c r="J181" s="43"/>
    </row>
    <row r="182" spans="8:10" ht="12.75">
      <c r="H182" s="43"/>
      <c r="I182" s="43"/>
      <c r="J182" s="43"/>
    </row>
    <row r="183" spans="2:10" ht="12.75">
      <c r="B183" s="18"/>
      <c r="H183" s="43"/>
      <c r="I183" s="43"/>
      <c r="J183" s="43"/>
    </row>
    <row r="184" spans="8:10" ht="12.75">
      <c r="H184" s="43" t="s">
        <v>154</v>
      </c>
      <c r="I184" s="43"/>
      <c r="J184" s="43"/>
    </row>
    <row r="185" spans="1:10" ht="15">
      <c r="A185" s="11" t="s">
        <v>178</v>
      </c>
      <c r="B185" s="26"/>
      <c r="C185" s="59"/>
      <c r="D185" s="11"/>
      <c r="F185" s="11" t="s">
        <v>179</v>
      </c>
      <c r="H185" s="43"/>
      <c r="I185" s="43"/>
      <c r="J185" s="43"/>
    </row>
    <row r="186" spans="2:3" ht="12.75">
      <c r="B186" s="84" t="s">
        <v>65</v>
      </c>
      <c r="C186" s="84"/>
    </row>
    <row r="189" spans="1:6" ht="12.75">
      <c r="A189" s="42" t="s">
        <v>67</v>
      </c>
      <c r="B189" s="40"/>
      <c r="C189" s="60"/>
      <c r="D189" s="40"/>
      <c r="E189" s="40"/>
      <c r="F189" s="40"/>
    </row>
    <row r="190" spans="1:6" ht="12.75">
      <c r="A190" s="40"/>
      <c r="B190" s="40"/>
      <c r="C190" s="60"/>
      <c r="D190" s="40"/>
      <c r="E190" s="40"/>
      <c r="F190" s="40"/>
    </row>
    <row r="191" spans="1:6" ht="15">
      <c r="A191" s="41"/>
      <c r="B191" s="40"/>
      <c r="C191" s="60"/>
      <c r="D191" s="40"/>
      <c r="E191" s="40"/>
      <c r="F191" s="40"/>
    </row>
    <row r="192" spans="1:6" ht="12.75">
      <c r="A192" s="40"/>
      <c r="B192" s="40"/>
      <c r="C192" s="60"/>
      <c r="D192" s="40"/>
      <c r="E192" s="40"/>
      <c r="F192" s="40"/>
    </row>
    <row r="193" spans="1:6" ht="12.75">
      <c r="A193" s="40"/>
      <c r="B193" s="40"/>
      <c r="C193" s="60"/>
      <c r="D193" s="40"/>
      <c r="E193" s="40"/>
      <c r="F193" s="40"/>
    </row>
    <row r="194" spans="1:6" ht="12.75">
      <c r="A194" s="40"/>
      <c r="B194" s="40"/>
      <c r="C194" s="60"/>
      <c r="D194" s="40"/>
      <c r="E194" s="40"/>
      <c r="F194" s="40"/>
    </row>
    <row r="195" spans="1:13" ht="43.5" customHeight="1">
      <c r="A195" s="90" t="s">
        <v>119</v>
      </c>
      <c r="B195" s="90"/>
      <c r="C195" s="90"/>
      <c r="D195" s="90"/>
      <c r="E195" s="90"/>
      <c r="F195" s="90"/>
      <c r="G195" s="34"/>
      <c r="H195" s="34"/>
      <c r="I195" s="34"/>
      <c r="J195" s="34"/>
      <c r="K195" s="34"/>
      <c r="L195" s="34"/>
      <c r="M195" s="34"/>
    </row>
    <row r="196" spans="1:6" ht="12.75">
      <c r="A196" s="42"/>
      <c r="B196" s="42"/>
      <c r="C196" s="61"/>
      <c r="D196" s="42"/>
      <c r="E196" s="42"/>
      <c r="F196" s="42"/>
    </row>
    <row r="197" spans="1:6" ht="12.75">
      <c r="A197" s="42" t="s">
        <v>116</v>
      </c>
      <c r="B197" s="42"/>
      <c r="C197" s="61"/>
      <c r="D197" s="42"/>
      <c r="E197" s="42"/>
      <c r="F197" s="42"/>
    </row>
    <row r="198" spans="1:6" ht="12.75">
      <c r="A198" s="42"/>
      <c r="B198" s="42"/>
      <c r="C198" s="61"/>
      <c r="D198" s="42"/>
      <c r="E198" s="42"/>
      <c r="F198" s="42"/>
    </row>
    <row r="199" spans="1:9" ht="38.25" customHeight="1">
      <c r="A199" s="90" t="s">
        <v>159</v>
      </c>
      <c r="B199" s="90"/>
      <c r="C199" s="90"/>
      <c r="D199" s="90"/>
      <c r="E199" s="90"/>
      <c r="F199" s="90"/>
      <c r="G199" s="35"/>
      <c r="H199" s="35"/>
      <c r="I199" s="35"/>
    </row>
    <row r="200" spans="1:6" ht="12.75">
      <c r="A200" s="42"/>
      <c r="B200" s="42"/>
      <c r="C200" s="61"/>
      <c r="D200" s="42"/>
      <c r="E200" s="42"/>
      <c r="F200" s="42"/>
    </row>
    <row r="201" spans="1:6" ht="12.75">
      <c r="A201" s="42" t="s">
        <v>117</v>
      </c>
      <c r="B201" s="42"/>
      <c r="C201" s="61"/>
      <c r="D201" s="42"/>
      <c r="E201" s="42"/>
      <c r="F201" s="42"/>
    </row>
    <row r="202" spans="1:6" ht="12.75">
      <c r="A202" s="42"/>
      <c r="B202" s="42"/>
      <c r="C202" s="61"/>
      <c r="D202" s="42"/>
      <c r="E202" s="42"/>
      <c r="F202" s="42"/>
    </row>
    <row r="203" spans="1:10" ht="31.5" customHeight="1">
      <c r="A203" s="90" t="s">
        <v>118</v>
      </c>
      <c r="B203" s="90"/>
      <c r="C203" s="90"/>
      <c r="D203" s="90"/>
      <c r="E203" s="90"/>
      <c r="F203" s="90"/>
      <c r="G203" s="35"/>
      <c r="H203" s="35"/>
      <c r="I203" s="35"/>
      <c r="J203" s="35"/>
    </row>
  </sheetData>
  <sheetProtection selectLockedCells="1" selectUnlockedCells="1"/>
  <mergeCells count="19">
    <mergeCell ref="A195:F195"/>
    <mergeCell ref="A203:F203"/>
    <mergeCell ref="A199:F199"/>
    <mergeCell ref="D1:F1"/>
    <mergeCell ref="A2:F2"/>
    <mergeCell ref="D3:F3"/>
    <mergeCell ref="D4:F4"/>
    <mergeCell ref="A8:G8"/>
    <mergeCell ref="B12:B13"/>
    <mergeCell ref="C12:C13"/>
    <mergeCell ref="E12:E13"/>
    <mergeCell ref="B186:C186"/>
    <mergeCell ref="A5:F5"/>
    <mergeCell ref="A6:F6"/>
    <mergeCell ref="A12:A13"/>
    <mergeCell ref="D12:D13"/>
    <mergeCell ref="F12:F13"/>
    <mergeCell ref="A9:G9"/>
    <mergeCell ref="A10:G10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79" r:id="rId1"/>
  <headerFooter alignWithMargins="0">
    <oddFooter>&amp;R&amp;P</oddFooter>
  </headerFooter>
  <rowBreaks count="2" manualBreakCount="2">
    <brk id="98" max="5" man="1"/>
    <brk id="1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8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7.25390625" style="0" customWidth="1"/>
  </cols>
  <sheetData>
    <row r="1" spans="1:5" ht="12.75">
      <c r="A1" s="97"/>
      <c r="B1" s="97"/>
      <c r="C1" s="97"/>
      <c r="D1" s="97"/>
      <c r="E1" s="97"/>
    </row>
    <row r="2" spans="1:5" ht="18" customHeight="1">
      <c r="A2" s="98" t="s">
        <v>187</v>
      </c>
      <c r="B2" s="98"/>
      <c r="C2" s="98"/>
      <c r="D2" s="98"/>
      <c r="E2" s="98"/>
    </row>
    <row r="3" spans="1:5" ht="18" customHeight="1">
      <c r="A3" s="98" t="s">
        <v>180</v>
      </c>
      <c r="B3" s="98"/>
      <c r="C3" s="98"/>
      <c r="D3" s="98"/>
      <c r="E3" s="98"/>
    </row>
    <row r="4" spans="1:5" ht="13.5" thickBot="1">
      <c r="A4" s="21"/>
      <c r="B4" s="21"/>
      <c r="C4" s="21"/>
      <c r="D4" s="21"/>
      <c r="E4" s="21"/>
    </row>
    <row r="5" spans="1:5" ht="12.75" customHeight="1" thickBot="1">
      <c r="A5" s="99" t="s">
        <v>46</v>
      </c>
      <c r="B5" s="101" t="s">
        <v>47</v>
      </c>
      <c r="C5" s="99" t="s">
        <v>166</v>
      </c>
      <c r="D5" s="99" t="s">
        <v>167</v>
      </c>
      <c r="E5" s="99" t="s">
        <v>168</v>
      </c>
    </row>
    <row r="6" spans="1:5" ht="27.75" customHeight="1">
      <c r="A6" s="100"/>
      <c r="B6" s="102"/>
      <c r="C6" s="100"/>
      <c r="D6" s="100"/>
      <c r="E6" s="100"/>
    </row>
    <row r="7" spans="1:5" ht="33" customHeight="1">
      <c r="A7" s="65" t="s">
        <v>51</v>
      </c>
      <c r="B7" s="66" t="s">
        <v>52</v>
      </c>
      <c r="C7" s="67">
        <v>6</v>
      </c>
      <c r="D7" s="67">
        <v>6</v>
      </c>
      <c r="E7" s="68">
        <v>6</v>
      </c>
    </row>
    <row r="8" spans="1:5" ht="39" customHeight="1">
      <c r="A8" s="69" t="s">
        <v>53</v>
      </c>
      <c r="B8" s="66" t="s">
        <v>52</v>
      </c>
      <c r="C8" s="70">
        <v>6</v>
      </c>
      <c r="D8" s="67">
        <v>6</v>
      </c>
      <c r="E8" s="67">
        <v>6</v>
      </c>
    </row>
    <row r="9" spans="1:5" ht="25.5" hidden="1">
      <c r="A9" s="69" t="s">
        <v>163</v>
      </c>
      <c r="B9" s="71" t="s">
        <v>48</v>
      </c>
      <c r="C9" s="72"/>
      <c r="D9" s="72"/>
      <c r="E9" s="73"/>
    </row>
    <row r="10" spans="1:5" ht="25.5" hidden="1">
      <c r="A10" s="69" t="s">
        <v>54</v>
      </c>
      <c r="B10" s="71" t="s">
        <v>48</v>
      </c>
      <c r="C10" s="67"/>
      <c r="D10" s="67"/>
      <c r="E10" s="68"/>
    </row>
    <row r="11" spans="1:5" ht="36" customHeight="1">
      <c r="A11" s="69" t="s">
        <v>55</v>
      </c>
      <c r="B11" s="71" t="s">
        <v>48</v>
      </c>
      <c r="C11" s="74">
        <v>15.9</v>
      </c>
      <c r="D11" s="74">
        <v>18.6</v>
      </c>
      <c r="E11" s="74">
        <v>19.2</v>
      </c>
    </row>
    <row r="12" spans="1:5" ht="38.25" hidden="1">
      <c r="A12" s="75" t="s">
        <v>56</v>
      </c>
      <c r="B12" s="71" t="s">
        <v>48</v>
      </c>
      <c r="C12" s="76"/>
      <c r="D12" s="67"/>
      <c r="E12" s="68"/>
    </row>
    <row r="13" spans="1:5" ht="25.5" hidden="1">
      <c r="A13" s="69" t="s">
        <v>149</v>
      </c>
      <c r="B13" s="77" t="s">
        <v>49</v>
      </c>
      <c r="C13" s="78"/>
      <c r="D13" s="74"/>
      <c r="E13" s="78"/>
    </row>
    <row r="14" spans="1:5" ht="26.25" customHeight="1" hidden="1">
      <c r="A14" s="69" t="s">
        <v>150</v>
      </c>
      <c r="B14" s="71" t="s">
        <v>48</v>
      </c>
      <c r="C14" s="78"/>
      <c r="D14" s="74"/>
      <c r="E14" s="78"/>
    </row>
    <row r="15" spans="1:5" ht="25.5" hidden="1">
      <c r="A15" s="69" t="s">
        <v>151</v>
      </c>
      <c r="B15" s="71" t="s">
        <v>49</v>
      </c>
      <c r="C15" s="78"/>
      <c r="D15" s="74"/>
      <c r="E15" s="79"/>
    </row>
    <row r="16" spans="1:5" ht="25.5" hidden="1">
      <c r="A16" s="69" t="s">
        <v>152</v>
      </c>
      <c r="B16" s="71" t="s">
        <v>48</v>
      </c>
      <c r="C16" s="76"/>
      <c r="D16" s="72"/>
      <c r="E16" s="73"/>
    </row>
    <row r="17" spans="1:5" ht="25.5" hidden="1">
      <c r="A17" s="69" t="s">
        <v>57</v>
      </c>
      <c r="B17" s="77" t="s">
        <v>49</v>
      </c>
      <c r="C17" s="78"/>
      <c r="D17" s="74"/>
      <c r="E17" s="78"/>
    </row>
    <row r="18" spans="1:5" ht="25.5" hidden="1">
      <c r="A18" s="69" t="s">
        <v>58</v>
      </c>
      <c r="B18" s="71" t="s">
        <v>48</v>
      </c>
      <c r="C18" s="67"/>
      <c r="D18" s="67"/>
      <c r="E18" s="68"/>
    </row>
    <row r="19" spans="1:5" ht="25.5" hidden="1">
      <c r="A19" s="69" t="s">
        <v>66</v>
      </c>
      <c r="B19" s="77" t="s">
        <v>49</v>
      </c>
      <c r="C19" s="80"/>
      <c r="D19" s="81"/>
      <c r="E19" s="80"/>
    </row>
    <row r="20" spans="1:5" ht="25.5" customHeight="1" hidden="1">
      <c r="A20" s="69" t="s">
        <v>59</v>
      </c>
      <c r="B20" s="71" t="s">
        <v>48</v>
      </c>
      <c r="C20" s="74"/>
      <c r="D20" s="72"/>
      <c r="E20" s="73"/>
    </row>
    <row r="21" spans="1:5" ht="12.75" hidden="1">
      <c r="A21" s="69" t="s">
        <v>60</v>
      </c>
      <c r="B21" s="77" t="s">
        <v>49</v>
      </c>
      <c r="C21" s="78"/>
      <c r="D21" s="74"/>
      <c r="E21" s="78"/>
    </row>
    <row r="22" spans="1:5" ht="40.5" customHeight="1">
      <c r="A22" s="69" t="s">
        <v>61</v>
      </c>
      <c r="B22" s="77" t="s">
        <v>50</v>
      </c>
      <c r="C22" s="67">
        <v>0.093</v>
      </c>
      <c r="D22" s="67">
        <v>0.077</v>
      </c>
      <c r="E22" s="68">
        <v>0.077</v>
      </c>
    </row>
    <row r="23" spans="1:5" ht="35.25" customHeight="1">
      <c r="A23" s="69" t="s">
        <v>62</v>
      </c>
      <c r="B23" s="77" t="s">
        <v>49</v>
      </c>
      <c r="C23" s="78">
        <v>1.19</v>
      </c>
      <c r="D23" s="74">
        <v>1.16</v>
      </c>
      <c r="E23" s="78">
        <v>1.16</v>
      </c>
    </row>
    <row r="24" spans="1:5" ht="37.5" customHeight="1">
      <c r="A24" s="69" t="s">
        <v>63</v>
      </c>
      <c r="B24" s="77" t="s">
        <v>50</v>
      </c>
      <c r="C24" s="67">
        <v>0.024</v>
      </c>
      <c r="D24" s="67">
        <v>0.024</v>
      </c>
      <c r="E24" s="68">
        <v>0.024</v>
      </c>
    </row>
    <row r="25" spans="1:6" ht="45.75" customHeight="1">
      <c r="A25" s="69" t="s">
        <v>64</v>
      </c>
      <c r="B25" s="77" t="s">
        <v>49</v>
      </c>
      <c r="C25" s="78">
        <v>25.8</v>
      </c>
      <c r="D25" s="74">
        <v>31.2</v>
      </c>
      <c r="E25" s="78">
        <v>31.2</v>
      </c>
      <c r="F25" s="44" t="s">
        <v>153</v>
      </c>
    </row>
    <row r="26" spans="1:6" ht="45.75" customHeight="1">
      <c r="A26" s="103"/>
      <c r="B26" s="104"/>
      <c r="C26" s="105"/>
      <c r="D26" s="106"/>
      <c r="E26" s="105"/>
      <c r="F26" s="44"/>
    </row>
    <row r="28" spans="1:5" ht="40.5">
      <c r="A28" s="64" t="s">
        <v>178</v>
      </c>
      <c r="B28" s="62"/>
      <c r="C28" s="63"/>
      <c r="D28" s="95" t="s">
        <v>186</v>
      </c>
      <c r="E28" s="96"/>
    </row>
    <row r="29" spans="2:3" ht="12.75">
      <c r="B29" s="22" t="s">
        <v>65</v>
      </c>
      <c r="C29" s="23"/>
    </row>
    <row r="33" ht="12.75">
      <c r="A33" s="25" t="s">
        <v>67</v>
      </c>
    </row>
    <row r="34" ht="12.75">
      <c r="A34" s="25"/>
    </row>
    <row r="35" ht="12.75">
      <c r="A35" s="25" t="s">
        <v>68</v>
      </c>
    </row>
    <row r="36" ht="12.75">
      <c r="A36" s="25" t="s">
        <v>162</v>
      </c>
    </row>
    <row r="37" ht="12.75">
      <c r="A37" s="25" t="s">
        <v>69</v>
      </c>
    </row>
    <row r="38" ht="12.75">
      <c r="A38" s="25"/>
    </row>
  </sheetData>
  <sheetProtection selectLockedCells="1" selectUnlockedCells="1"/>
  <mergeCells count="9">
    <mergeCell ref="D28:E28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ANNA</cp:lastModifiedBy>
  <cp:lastPrinted>2017-12-11T12:32:25Z</cp:lastPrinted>
  <dcterms:created xsi:type="dcterms:W3CDTF">2013-10-28T09:23:38Z</dcterms:created>
  <dcterms:modified xsi:type="dcterms:W3CDTF">2017-12-11T12:32:29Z</dcterms:modified>
  <cp:category/>
  <cp:version/>
  <cp:contentType/>
  <cp:contentStatus/>
</cp:coreProperties>
</file>