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 кв" sheetId="1" r:id="rId1"/>
  </sheets>
  <definedNames>
    <definedName name="_xlnm.Print_Area" localSheetId="0">'1 кв'!$A$1:$I$180</definedName>
  </definedNames>
  <calcPr fullCalcOnLoad="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<sst xmlns="http://schemas.openxmlformats.org/spreadsheetml/2006/main" count="188" uniqueCount="152">
  <si>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</si>
  <si>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</si>
  <si>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</si>
  <si>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</si>
  <si>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</si>
  <si>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</si>
  <si>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</si>
  <si>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</si>
  <si>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</si>
  <si>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</si>
  <si>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</si>
  <si>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</si>
  <si>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</si>
  <si>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</si>
  <si>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</si>
  <si>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</si>
  <si>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</si>
  <si>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</si>
  <si>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</si>
  <si>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</si>
  <si>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</si>
  <si>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</si>
  <si>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</si>
  <si>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</si>
  <si>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</si>
  <si>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</si>
  <si>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</si>
  <si>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</si>
  <si>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</si>
  <si>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</si>
  <si>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</si>
  <si>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</si>
  <si>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</si>
  <si>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</si>
  <si>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</si>
  <si>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</si>
  <si>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</si>
  <si>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</si>
  <si>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</si>
  <si>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</si>
  <si>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</si>
  <si>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</si>
  <si>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</si>
  <si>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</si>
  <si>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</si>
  <si>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</si>
  <si>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</si>
  <si>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</si>
  <si>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</si>
  <si>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</si>
  <si>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</si>
  <si>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</si>
  <si>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</si>
  <si>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</si>
  <si>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</si>
  <si>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</si>
  <si>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</si>
  <si>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</si>
  <si>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</si>
  <si>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</si>
  <si>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</si>
  <si>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</si>
  <si>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</si>
  <si>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</si>
  <si>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</si>
  <si>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</si>
  <si>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</si>
  <si>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</si>
  <si>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</si>
  <si>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</si>
  <si>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</si>
  <si>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</si>
  <si>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</si>
  <si>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</si>
  <si>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</si>
  <si>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</si>
  <si>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</si>
  <si>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</si>
  <si>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</si>
  <si>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</si>
  <si>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</si>
  <si>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</si>
  <si>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</si>
  <si>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</si>
  <si>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</si>
  <si>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</si>
  <si>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</si>
  <si>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</si>
  <si>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</si>
  <si>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</si>
  <si>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</si>
  <si>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</si>
  <si>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</si>
  <si>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</si>
  <si>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</si>
  <si>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</si>
  <si>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</si>
  <si>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</si>
  <si>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</si>
  <si>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</si>
  <si>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</si>
  <si>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</si>
  <si>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</si>
  <si>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</si>
  <si>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</si>
  <si>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</si>
  <si>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</si>
  <si>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</si>
  <si>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</si>
  <si>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</si>
  <si>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</si>
  <si>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</si>
  <si>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</si>
  <si>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</si>
  <si>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</si>
  <si>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</si>
  <si>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</si>
  <si>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</si>
  <si>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</si>
  <si>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</si>
  <si>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</si>
  <si>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</si>
  <si>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</si>
  <si>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</si>
  <si>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</si>
  <si>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</si>
  <si>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</si>
  <si>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</si>
  <si>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</si>
  <si>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</si>
  <si>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</si>
  <si>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</si>
  <si>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</si>
  <si>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</si>
  <si>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</si>
  <si>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</si>
  <si>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</si>
  <si>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</si>
  <si>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</si>
  <si>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</si>
  <si>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</si>
  <si>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</si>
  <si>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</si>
  <si>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</si>
  <si>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</si>
  <si>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</si>
  <si>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</si>
  <si>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2014 года</t>
    </r>
  </si>
  <si>
    <t>2014 год</t>
  </si>
  <si>
    <t>Численность зарегистрированных безработных, чел.</t>
  </si>
  <si>
    <t>ПРИЛОЖЕНИЕ</t>
  </si>
  <si>
    <t>ОТ 17.06.2014 №302-63/02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</si>
</sst>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A7" sqref="A7:G7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23" t="s">
        <v>0</v>
      </c>
      <c r="D1" s="123"/>
      <c r="E1" s="123"/>
      <c r="F1" s="123"/>
      <c r="G1" s="123"/>
      <c r="H1" s="2"/>
    </row>
    <row r="2" spans="1:8" ht="18.75">
      <c r="A2" s="2"/>
      <c r="B2" s="2"/>
      <c r="C2" s="94"/>
      <c r="D2" s="94"/>
      <c r="E2" s="103" t="s">
        <v>150</v>
      </c>
      <c r="F2" s="94"/>
      <c r="G2" s="94"/>
      <c r="H2" s="2"/>
    </row>
    <row r="3" spans="1:9" s="3" customFormat="1" ht="18.75" hidden="1">
      <c r="A3" s="72"/>
      <c r="B3" s="72" t="s">
        <v>142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11" t="s">
        <v>143</v>
      </c>
      <c r="F4" s="111"/>
      <c r="G4" s="111"/>
      <c r="H4" s="111"/>
      <c r="I4" s="111"/>
    </row>
    <row r="5" spans="1:9" s="3" customFormat="1" ht="18.75">
      <c r="A5" s="73"/>
      <c r="B5" s="73" t="s">
        <v>144</v>
      </c>
      <c r="C5" s="73"/>
      <c r="D5" s="73"/>
      <c r="E5" s="102" t="s">
        <v>144</v>
      </c>
      <c r="F5" s="73"/>
      <c r="G5" s="73"/>
      <c r="H5" s="73"/>
      <c r="I5" s="73"/>
    </row>
    <row r="6" spans="1:9" ht="15.75">
      <c r="A6" s="129" t="s">
        <v>151</v>
      </c>
      <c r="B6" s="129"/>
      <c r="C6" s="129"/>
      <c r="D6" s="129"/>
      <c r="E6" s="129"/>
      <c r="F6" s="129"/>
      <c r="G6" s="129"/>
      <c r="H6" s="129"/>
      <c r="I6" s="129"/>
    </row>
    <row r="7" spans="1:10" ht="82.5" customHeight="1">
      <c r="A7" s="110" t="s">
        <v>147</v>
      </c>
      <c r="B7" s="110"/>
      <c r="C7" s="110"/>
      <c r="D7" s="110"/>
      <c r="E7" s="110"/>
      <c r="F7" s="110"/>
      <c r="G7" s="110"/>
      <c r="H7" s="95"/>
      <c r="I7" s="95"/>
      <c r="J7" s="95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4" t="s">
        <v>1</v>
      </c>
      <c r="B9" s="124"/>
      <c r="C9" s="124"/>
      <c r="D9" s="124"/>
      <c r="E9" s="124"/>
      <c r="F9" s="124"/>
      <c r="G9" s="124"/>
    </row>
    <row r="10" spans="1:8" ht="18.7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5" t="s">
        <v>2</v>
      </c>
      <c r="B11" s="6" t="s">
        <v>3</v>
      </c>
      <c r="C11" s="6" t="s">
        <v>4</v>
      </c>
      <c r="D11" s="126" t="s">
        <v>5</v>
      </c>
      <c r="E11" s="7" t="s">
        <v>148</v>
      </c>
      <c r="F11" s="108" t="s">
        <v>145</v>
      </c>
      <c r="G11" s="127" t="s">
        <v>146</v>
      </c>
    </row>
    <row r="12" spans="1:7" ht="24" customHeight="1">
      <c r="A12" s="125"/>
      <c r="B12" s="6" t="s">
        <v>6</v>
      </c>
      <c r="C12" s="6" t="s">
        <v>7</v>
      </c>
      <c r="D12" s="126"/>
      <c r="E12" s="6" t="s">
        <v>8</v>
      </c>
      <c r="F12" s="109"/>
      <c r="G12" s="128"/>
    </row>
    <row r="13" spans="1:8" ht="24" customHeight="1">
      <c r="A13" s="119" t="s">
        <v>9</v>
      </c>
      <c r="B13" s="119"/>
      <c r="C13" s="119"/>
      <c r="D13" s="119"/>
      <c r="E13" s="119"/>
      <c r="F13" s="119"/>
      <c r="G13" s="119"/>
      <c r="H13" s="119"/>
    </row>
    <row r="14" spans="1:7" ht="27.75" customHeight="1" hidden="1">
      <c r="A14" s="8" t="s">
        <v>10</v>
      </c>
      <c r="B14" s="76">
        <v>27.066</v>
      </c>
      <c r="C14" s="77">
        <v>27.413</v>
      </c>
      <c r="D14" s="11">
        <f aca="true" t="shared" si="0" ref="D14:D28">C14/B14%</f>
        <v>101.28205128205128</v>
      </c>
      <c r="E14" s="78">
        <v>27.537</v>
      </c>
      <c r="F14" s="78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4">
        <v>10061.61</v>
      </c>
      <c r="F15" s="74"/>
      <c r="G15" s="11">
        <f aca="true" t="shared" si="1" ref="G15:G78">F15/E15%</f>
        <v>0</v>
      </c>
    </row>
    <row r="16" spans="1:7" ht="1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4">
        <v>5.66</v>
      </c>
      <c r="F16" s="74"/>
      <c r="G16" s="11">
        <f t="shared" si="1"/>
        <v>0</v>
      </c>
    </row>
    <row r="17" spans="1:7" ht="1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4">
        <v>4.74</v>
      </c>
      <c r="F17" s="74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ht="28.5" customHeight="1">
      <c r="A19" s="13" t="s">
        <v>149</v>
      </c>
      <c r="B19" s="14">
        <v>7.8</v>
      </c>
      <c r="C19" s="14">
        <v>7.8</v>
      </c>
      <c r="D19" s="11">
        <f t="shared" si="0"/>
        <v>100</v>
      </c>
      <c r="E19" s="15">
        <v>50</v>
      </c>
      <c r="F19" s="15">
        <v>53</v>
      </c>
      <c r="G19" s="11">
        <f t="shared" si="1"/>
        <v>106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55">
        <v>0.4</v>
      </c>
      <c r="G21" s="11">
        <f t="shared" si="1"/>
        <v>100</v>
      </c>
    </row>
    <row r="22" spans="1:7" ht="1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15" t="s">
        <v>25</v>
      </c>
      <c r="B29" s="115"/>
      <c r="C29" s="115"/>
      <c r="D29" s="115"/>
      <c r="E29" s="115"/>
      <c r="F29" s="115"/>
      <c r="G29" s="115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5">
        <v>8.07</v>
      </c>
      <c r="C45" s="75">
        <v>15.27</v>
      </c>
      <c r="D45" s="30">
        <f t="shared" si="2"/>
        <v>189.21933085501857</v>
      </c>
      <c r="E45" s="75">
        <v>16.66</v>
      </c>
      <c r="F45" s="75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9"/>
      <c r="C48" s="79"/>
      <c r="D48" s="11" t="e">
        <f t="shared" si="2"/>
        <v>#DIV/0!</v>
      </c>
      <c r="E48" s="79"/>
      <c r="F48" s="79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5">
        <v>3.9</v>
      </c>
      <c r="C50" s="75">
        <v>4.2</v>
      </c>
      <c r="D50" s="30">
        <f t="shared" si="2"/>
        <v>107.6923076923077</v>
      </c>
      <c r="E50" s="75">
        <v>4.22</v>
      </c>
      <c r="F50" s="75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30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15" t="s">
        <v>55</v>
      </c>
      <c r="B56" s="115"/>
      <c r="C56" s="115"/>
      <c r="D56" s="115"/>
      <c r="E56" s="115"/>
      <c r="F56" s="115"/>
      <c r="G56" s="115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5">
      <c r="A62" s="96" t="s">
        <v>61</v>
      </c>
      <c r="B62" s="97">
        <v>2.85</v>
      </c>
      <c r="C62" s="97">
        <v>3.065</v>
      </c>
      <c r="D62" s="98">
        <f t="shared" si="3"/>
        <v>107.54385964912281</v>
      </c>
      <c r="E62" s="97">
        <v>3.08</v>
      </c>
      <c r="F62" s="97">
        <v>0</v>
      </c>
      <c r="G62" s="98">
        <f t="shared" si="1"/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3.19</v>
      </c>
      <c r="F64" s="37">
        <v>0</v>
      </c>
      <c r="G64" s="11">
        <f t="shared" si="1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</v>
      </c>
      <c r="F65" s="6">
        <v>0</v>
      </c>
      <c r="G65" s="11">
        <f t="shared" si="1"/>
        <v>0</v>
      </c>
    </row>
    <row r="66" spans="1:7" ht="15">
      <c r="A66" s="96" t="s">
        <v>63</v>
      </c>
      <c r="B66" s="97">
        <v>3.99</v>
      </c>
      <c r="C66" s="99">
        <v>4.01</v>
      </c>
      <c r="D66" s="98">
        <f t="shared" si="3"/>
        <v>100.50125313283206</v>
      </c>
      <c r="E66" s="99">
        <v>3.88</v>
      </c>
      <c r="F66" s="99">
        <f>F67+F68+F69</f>
        <v>0</v>
      </c>
      <c r="G66" s="98">
        <f>F66/E66%</f>
        <v>0</v>
      </c>
    </row>
    <row r="67" spans="1:7" ht="12.75" customHeight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</v>
      </c>
      <c r="F68" s="6">
        <v>0</v>
      </c>
      <c r="G68" s="11">
        <f t="shared" si="1"/>
        <v>0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2.98</v>
      </c>
      <c r="F69" s="37">
        <v>0</v>
      </c>
      <c r="G69" s="11">
        <f t="shared" si="1"/>
        <v>0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37"/>
      <c r="G70" s="11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6"/>
      <c r="G71" s="11">
        <f t="shared" si="1"/>
        <v>0</v>
      </c>
    </row>
    <row r="72" spans="1:7" ht="30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37"/>
      <c r="G72" s="11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37"/>
      <c r="G73" s="11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38"/>
      <c r="G74" s="11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36"/>
      <c r="G75" s="11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38"/>
      <c r="G76" s="11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38"/>
      <c r="G77" s="11">
        <f t="shared" si="1"/>
        <v>0</v>
      </c>
    </row>
    <row r="78" spans="1:7" s="31" customFormat="1" ht="16.5" customHeight="1">
      <c r="A78" s="96" t="s">
        <v>66</v>
      </c>
      <c r="B78" s="99">
        <v>7.575</v>
      </c>
      <c r="C78" s="99">
        <v>6.701</v>
      </c>
      <c r="D78" s="98">
        <f t="shared" si="4"/>
        <v>88.46204620462046</v>
      </c>
      <c r="E78" s="99">
        <v>5.116</v>
      </c>
      <c r="F78" s="99">
        <v>5.116</v>
      </c>
      <c r="G78" s="98">
        <f t="shared" si="1"/>
        <v>100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3.57</v>
      </c>
      <c r="F79" s="37">
        <v>3.57</v>
      </c>
      <c r="G79" s="11">
        <f aca="true" t="shared" si="5" ref="G79:G118">F79/E79%</f>
        <v>100.00000000000001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0.026</v>
      </c>
      <c r="F80" s="37">
        <v>0.026</v>
      </c>
      <c r="G80" s="11">
        <f t="shared" si="5"/>
        <v>100</v>
      </c>
    </row>
    <row r="81" spans="1:7" ht="1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1.52</v>
      </c>
      <c r="F81" s="37">
        <v>1.52</v>
      </c>
      <c r="G81" s="11">
        <f t="shared" si="5"/>
        <v>100</v>
      </c>
    </row>
    <row r="82" spans="1:7" s="31" customFormat="1" ht="15">
      <c r="A82" s="96" t="s">
        <v>67</v>
      </c>
      <c r="B82" s="99">
        <v>2.506</v>
      </c>
      <c r="C82" s="99">
        <v>2.745</v>
      </c>
      <c r="D82" s="98">
        <f t="shared" si="4"/>
        <v>109.53711093375898</v>
      </c>
      <c r="E82" s="99">
        <v>1.135</v>
      </c>
      <c r="F82" s="99">
        <f>F83+F84+F85</f>
        <v>0.683</v>
      </c>
      <c r="G82" s="98">
        <f t="shared" si="5"/>
        <v>60.17621145374449</v>
      </c>
    </row>
    <row r="83" spans="1:7" ht="15" customHeight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37">
        <v>0.4</v>
      </c>
      <c r="G83" s="11" t="e">
        <f t="shared" si="5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0.425</v>
      </c>
      <c r="F84" s="37">
        <v>0.106</v>
      </c>
      <c r="G84" s="11">
        <f t="shared" si="5"/>
        <v>24.941176470588232</v>
      </c>
    </row>
    <row r="85" spans="1:7" ht="1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0.71</v>
      </c>
      <c r="F85" s="37">
        <v>0.177</v>
      </c>
      <c r="G85" s="11">
        <f t="shared" si="5"/>
        <v>24.929577464788732</v>
      </c>
    </row>
    <row r="86" spans="1:7" s="31" customFormat="1" ht="15" hidden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v>3.46</v>
      </c>
      <c r="F86" s="39"/>
      <c r="G86" s="11">
        <f t="shared" si="5"/>
        <v>0</v>
      </c>
    </row>
    <row r="87" spans="1:7" ht="12.7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6"/>
      <c r="G87" s="11" t="e">
        <f t="shared" si="5"/>
        <v>#DIV/0!</v>
      </c>
    </row>
    <row r="88" spans="1:7" ht="30.75" customHeight="1" hidden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</v>
      </c>
      <c r="F88" s="37"/>
      <c r="G88" s="11">
        <f t="shared" si="5"/>
        <v>0</v>
      </c>
    </row>
    <row r="89" spans="1:7" ht="16.5" customHeight="1" hidden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3.43</v>
      </c>
      <c r="F89" s="37"/>
      <c r="G89" s="11">
        <f t="shared" si="5"/>
        <v>0</v>
      </c>
    </row>
    <row r="90" spans="1:8" s="31" customFormat="1" ht="29.25" customHeight="1">
      <c r="A90" s="100" t="s">
        <v>69</v>
      </c>
      <c r="B90" s="98">
        <v>11</v>
      </c>
      <c r="C90" s="98">
        <v>12.1</v>
      </c>
      <c r="D90" s="98">
        <f t="shared" si="4"/>
        <v>110</v>
      </c>
      <c r="E90" s="98">
        <v>13.7</v>
      </c>
      <c r="F90" s="98">
        <f>F91+F92</f>
        <v>2.2</v>
      </c>
      <c r="G90" s="98">
        <f t="shared" si="5"/>
        <v>16.058394160583944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6.6</v>
      </c>
      <c r="F91" s="11">
        <v>1.2</v>
      </c>
      <c r="G91" s="11">
        <f t="shared" si="5"/>
        <v>18.18181818181818</v>
      </c>
    </row>
    <row r="92" spans="1:7" ht="30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7.1</v>
      </c>
      <c r="F92" s="11">
        <v>1</v>
      </c>
      <c r="G92" s="11">
        <f t="shared" si="5"/>
        <v>14.084507042253522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 t="shared" si="5"/>
        <v>#DIV/0!</v>
      </c>
    </row>
    <row r="94" spans="1:7" ht="28.5" customHeight="1">
      <c r="A94" s="115" t="s">
        <v>71</v>
      </c>
      <c r="B94" s="115"/>
      <c r="C94" s="115"/>
      <c r="D94" s="115"/>
      <c r="E94" s="115"/>
      <c r="F94" s="115"/>
      <c r="G94" s="115"/>
    </row>
    <row r="95" spans="1:7" ht="14.25" customHeight="1">
      <c r="A95" s="96" t="s">
        <v>72</v>
      </c>
      <c r="B95" s="101">
        <v>2539</v>
      </c>
      <c r="C95" s="101">
        <v>2512</v>
      </c>
      <c r="D95" s="98">
        <f aca="true" t="shared" si="6" ref="D95:D113">C95/B95%</f>
        <v>98.93658920834974</v>
      </c>
      <c r="E95" s="101">
        <v>1010</v>
      </c>
      <c r="F95" s="101">
        <f>F96+F97+F98</f>
        <v>1010</v>
      </c>
      <c r="G95" s="98">
        <f t="shared" si="5"/>
        <v>100</v>
      </c>
    </row>
    <row r="96" spans="1:7" ht="14.25" customHeight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30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310</v>
      </c>
      <c r="F97" s="9">
        <v>310</v>
      </c>
      <c r="G97" s="11">
        <f t="shared" si="5"/>
        <v>100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700</v>
      </c>
      <c r="F98" s="9">
        <v>700</v>
      </c>
      <c r="G98" s="11">
        <f t="shared" si="5"/>
        <v>100</v>
      </c>
    </row>
    <row r="99" spans="1:7" ht="28.5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v>281</v>
      </c>
      <c r="F99" s="9">
        <f>F100+F101+F102</f>
        <v>886</v>
      </c>
      <c r="G99" s="11">
        <f t="shared" si="5"/>
        <v>315.30249110320284</v>
      </c>
    </row>
    <row r="100" spans="1:7" ht="14.25" customHeight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9">
        <v>605</v>
      </c>
      <c r="G100" s="11">
        <v>0</v>
      </c>
    </row>
    <row r="101" spans="1:7" ht="30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180</v>
      </c>
      <c r="F101" s="9">
        <v>180</v>
      </c>
      <c r="G101" s="11">
        <f t="shared" si="5"/>
        <v>100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101</v>
      </c>
      <c r="F102" s="9">
        <v>101</v>
      </c>
      <c r="G102" s="11">
        <f t="shared" si="5"/>
        <v>100</v>
      </c>
    </row>
    <row r="103" spans="1:7" s="31" customFormat="1" ht="14.25" customHeight="1" hidden="1">
      <c r="A103" s="96" t="s">
        <v>74</v>
      </c>
      <c r="B103" s="101">
        <v>1825</v>
      </c>
      <c r="C103" s="101">
        <v>0</v>
      </c>
      <c r="D103" s="98">
        <f t="shared" si="6"/>
        <v>0</v>
      </c>
      <c r="E103" s="101">
        <v>0</v>
      </c>
      <c r="F103" s="101">
        <v>0</v>
      </c>
      <c r="G103" s="98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9">
        <v>0</v>
      </c>
      <c r="G104" s="11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9">
        <v>0</v>
      </c>
      <c r="G105" s="11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9">
        <v>0</v>
      </c>
      <c r="G106" s="11">
        <v>0</v>
      </c>
    </row>
    <row r="107" spans="1:7" ht="14.25" customHeight="1">
      <c r="A107" s="96" t="s">
        <v>75</v>
      </c>
      <c r="B107" s="101">
        <v>425</v>
      </c>
      <c r="C107" s="101">
        <v>525</v>
      </c>
      <c r="D107" s="98">
        <f t="shared" si="6"/>
        <v>123.52941176470588</v>
      </c>
      <c r="E107" s="101">
        <v>1073</v>
      </c>
      <c r="F107" s="101">
        <v>1073</v>
      </c>
      <c r="G107" s="98">
        <f t="shared" si="5"/>
        <v>100</v>
      </c>
    </row>
    <row r="108" spans="1:7" s="31" customFormat="1" ht="14.25" customHeight="1">
      <c r="A108" s="96" t="s">
        <v>76</v>
      </c>
      <c r="B108" s="101">
        <v>322</v>
      </c>
      <c r="C108" s="101">
        <v>322.7</v>
      </c>
      <c r="D108" s="98">
        <f t="shared" si="6"/>
        <v>100.21739130434781</v>
      </c>
      <c r="E108" s="101">
        <v>328.7</v>
      </c>
      <c r="F108" s="101">
        <v>328.7</v>
      </c>
      <c r="G108" s="98">
        <f t="shared" si="5"/>
        <v>100</v>
      </c>
    </row>
    <row r="109" spans="1:7" s="31" customFormat="1" ht="18.75" customHeight="1" hidden="1">
      <c r="A109" s="105" t="s">
        <v>136</v>
      </c>
      <c r="B109" s="106"/>
      <c r="C109" s="106"/>
      <c r="D109" s="106"/>
      <c r="E109" s="106"/>
      <c r="F109" s="106"/>
      <c r="G109" s="107"/>
    </row>
    <row r="110" spans="1:7" ht="19.5" customHeight="1" hidden="1">
      <c r="A110" s="67" t="s">
        <v>134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8.75" hidden="1">
      <c r="A114" s="120" t="s">
        <v>135</v>
      </c>
      <c r="B114" s="121"/>
      <c r="C114" s="121"/>
      <c r="D114" s="121"/>
      <c r="E114" s="121"/>
      <c r="F114" s="121"/>
      <c r="G114" s="122"/>
    </row>
    <row r="115" spans="1:7" ht="30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12" t="s">
        <v>126</v>
      </c>
      <c r="B116" s="113"/>
      <c r="C116" s="113"/>
      <c r="D116" s="113"/>
      <c r="E116" s="113"/>
      <c r="F116" s="113"/>
      <c r="G116" s="114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30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15" t="s">
        <v>90</v>
      </c>
      <c r="B119" s="115"/>
      <c r="C119" s="115"/>
      <c r="D119" s="115"/>
      <c r="E119" s="115"/>
      <c r="F119" s="115"/>
      <c r="G119" s="115"/>
    </row>
    <row r="120" spans="1:7" ht="30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17.8</v>
      </c>
      <c r="F120" s="6">
        <v>3</v>
      </c>
      <c r="G120" s="11">
        <f>F120/E120%</f>
        <v>16.85393258426966</v>
      </c>
    </row>
    <row r="121" spans="1:7" ht="28.5" customHeight="1">
      <c r="A121" s="8" t="s">
        <v>92</v>
      </c>
      <c r="B121" s="6">
        <v>18.5</v>
      </c>
      <c r="C121" s="6">
        <v>16.3</v>
      </c>
      <c r="D121" s="11">
        <f>C121/B121%</f>
        <v>88.10810810810811</v>
      </c>
      <c r="E121" s="6">
        <v>17.8</v>
      </c>
      <c r="F121" s="6">
        <v>3</v>
      </c>
      <c r="G121" s="11">
        <f>F121/E121%</f>
        <v>16.85393258426966</v>
      </c>
    </row>
    <row r="122" spans="1:7" ht="30" hidden="1">
      <c r="A122" s="8" t="s">
        <v>96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15" t="s">
        <v>83</v>
      </c>
      <c r="B123" s="115"/>
      <c r="C123" s="115"/>
      <c r="D123" s="115"/>
      <c r="E123" s="115"/>
      <c r="F123" s="115"/>
      <c r="G123" s="115"/>
    </row>
    <row r="124" spans="1:7" s="57" customFormat="1" ht="30" hidden="1">
      <c r="A124" s="86" t="s">
        <v>84</v>
      </c>
      <c r="B124" s="87">
        <v>758</v>
      </c>
      <c r="C124" s="87">
        <v>758</v>
      </c>
      <c r="D124" s="56">
        <f>C124/B124%</f>
        <v>100</v>
      </c>
      <c r="E124" s="87">
        <v>758</v>
      </c>
      <c r="F124" s="87"/>
      <c r="G124" s="11">
        <f aca="true" t="shared" si="7" ref="G124:G132">F124/E124%</f>
        <v>0</v>
      </c>
    </row>
    <row r="125" spans="1:7" s="57" customFormat="1" ht="30" hidden="1">
      <c r="A125" s="86" t="s">
        <v>139</v>
      </c>
      <c r="B125" s="87">
        <v>2.441</v>
      </c>
      <c r="C125" s="87">
        <v>2.615</v>
      </c>
      <c r="D125" s="56">
        <f aca="true" t="shared" si="8" ref="D125:D132">C125/B125%</f>
        <v>107.12822613682918</v>
      </c>
      <c r="E125" s="87">
        <v>2.615</v>
      </c>
      <c r="F125" s="87"/>
      <c r="G125" s="11">
        <f t="shared" si="7"/>
        <v>0</v>
      </c>
    </row>
    <row r="126" spans="1:7" s="57" customFormat="1" ht="15" hidden="1">
      <c r="A126" s="88" t="s">
        <v>85</v>
      </c>
      <c r="B126" s="89"/>
      <c r="C126" s="89"/>
      <c r="D126" s="56" t="e">
        <f t="shared" si="8"/>
        <v>#DIV/0!</v>
      </c>
      <c r="E126" s="89"/>
      <c r="F126" s="89"/>
      <c r="G126" s="11" t="e">
        <f t="shared" si="7"/>
        <v>#DIV/0!</v>
      </c>
    </row>
    <row r="127" spans="1:7" s="57" customFormat="1" ht="15" hidden="1">
      <c r="A127" s="88" t="s">
        <v>86</v>
      </c>
      <c r="B127" s="89"/>
      <c r="C127" s="89"/>
      <c r="D127" s="56" t="e">
        <f t="shared" si="8"/>
        <v>#DIV/0!</v>
      </c>
      <c r="E127" s="89"/>
      <c r="F127" s="89"/>
      <c r="G127" s="11" t="e">
        <f t="shared" si="7"/>
        <v>#DIV/0!</v>
      </c>
    </row>
    <row r="128" spans="1:7" s="57" customFormat="1" ht="15" hidden="1">
      <c r="A128" s="88" t="s">
        <v>87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4.25" hidden="1">
      <c r="A129" s="90" t="s">
        <v>88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2.75" customHeight="1" hidden="1">
      <c r="A130" s="91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2.75" customHeight="1" hidden="1">
      <c r="A131" s="91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45" hidden="1">
      <c r="A132" s="86" t="s">
        <v>89</v>
      </c>
      <c r="B132" s="87">
        <v>86.6</v>
      </c>
      <c r="C132" s="87">
        <v>84.9</v>
      </c>
      <c r="D132" s="56">
        <f t="shared" si="8"/>
        <v>98.03695150115475</v>
      </c>
      <c r="E132" s="87">
        <v>84.9</v>
      </c>
      <c r="F132" s="87"/>
      <c r="G132" s="11">
        <f t="shared" si="7"/>
        <v>0</v>
      </c>
    </row>
    <row r="133" spans="1:7" ht="14.25" customHeight="1" hidden="1">
      <c r="A133" s="115"/>
      <c r="B133" s="115"/>
      <c r="C133" s="115"/>
      <c r="D133" s="115"/>
      <c r="E133" s="115"/>
      <c r="F133" s="115"/>
      <c r="G133" s="115"/>
    </row>
    <row r="134" spans="1:7" ht="1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93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94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95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15" t="s">
        <v>97</v>
      </c>
      <c r="B140" s="115"/>
      <c r="C140" s="115"/>
      <c r="D140" s="115"/>
      <c r="E140" s="115"/>
      <c r="F140" s="115"/>
      <c r="G140" s="115"/>
    </row>
    <row r="141" spans="1:7" ht="16.5" customHeight="1" hidden="1">
      <c r="A141" s="8" t="s">
        <v>98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99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100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5" hidden="1">
      <c r="A144" s="8" t="s">
        <v>140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141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3" customFormat="1" ht="30" customHeight="1" hidden="1">
      <c r="A146" s="60" t="s">
        <v>101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9"/>
        <v>#DIV/0!</v>
      </c>
    </row>
    <row r="147" spans="1:7" s="57" customFormat="1" ht="30" customHeight="1" hidden="1">
      <c r="A147" s="86" t="s">
        <v>102</v>
      </c>
      <c r="B147" s="87">
        <v>381.1</v>
      </c>
      <c r="C147" s="87">
        <v>376</v>
      </c>
      <c r="D147" s="56">
        <f aca="true" t="shared" si="10" ref="D147:D160">C147/B147%</f>
        <v>98.66176856468118</v>
      </c>
      <c r="E147" s="87">
        <v>371.5</v>
      </c>
      <c r="F147" s="87"/>
      <c r="G147" s="11">
        <f t="shared" si="9"/>
        <v>0</v>
      </c>
    </row>
    <row r="148" spans="1:7" s="57" customFormat="1" ht="28.5" customHeight="1" hidden="1">
      <c r="A148" s="86" t="s">
        <v>103</v>
      </c>
      <c r="B148" s="87">
        <v>708</v>
      </c>
      <c r="C148" s="87">
        <v>708</v>
      </c>
      <c r="D148" s="56">
        <f t="shared" si="10"/>
        <v>100</v>
      </c>
      <c r="E148" s="87">
        <v>708</v>
      </c>
      <c r="F148" s="87"/>
      <c r="G148" s="11">
        <f t="shared" si="9"/>
        <v>0</v>
      </c>
    </row>
    <row r="149" spans="1:7" ht="28.5" customHeight="1" hidden="1">
      <c r="A149" s="8" t="s">
        <v>104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105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106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8.5" hidden="1">
      <c r="A152" s="28" t="s">
        <v>107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108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109</v>
      </c>
    </row>
    <row r="154" spans="1:7" ht="28.5" customHeight="1" hidden="1">
      <c r="A154" s="35" t="s">
        <v>110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111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5" hidden="1">
      <c r="A156" s="35" t="s">
        <v>112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80"/>
    </row>
    <row r="157" spans="1:10" s="57" customFormat="1" ht="14.25">
      <c r="A157" s="116" t="s">
        <v>127</v>
      </c>
      <c r="B157" s="117"/>
      <c r="C157" s="117"/>
      <c r="D157" s="117"/>
      <c r="E157" s="117"/>
      <c r="F157" s="117"/>
      <c r="G157" s="118"/>
      <c r="H157" s="81"/>
      <c r="I157" s="82"/>
      <c r="J157" s="83"/>
    </row>
    <row r="158" spans="1:10" s="57" customFormat="1" ht="45">
      <c r="A158" s="84" t="s">
        <v>128</v>
      </c>
      <c r="B158" s="85">
        <v>0</v>
      </c>
      <c r="C158" s="85">
        <v>64.1</v>
      </c>
      <c r="D158" s="56"/>
      <c r="E158" s="70">
        <v>131.6</v>
      </c>
      <c r="F158" s="70">
        <v>131.6</v>
      </c>
      <c r="G158" s="11">
        <f>F158/E158%</f>
        <v>100.00000000000001</v>
      </c>
      <c r="H158" s="81"/>
      <c r="I158" s="82"/>
      <c r="J158" s="83"/>
    </row>
    <row r="159" spans="1:7" s="57" customFormat="1" ht="30" hidden="1">
      <c r="A159" s="84" t="s">
        <v>129</v>
      </c>
      <c r="B159" s="59">
        <v>53.5</v>
      </c>
      <c r="C159" s="59">
        <v>52.9</v>
      </c>
      <c r="D159" s="56">
        <f t="shared" si="10"/>
        <v>98.8785046728972</v>
      </c>
      <c r="E159" s="70">
        <v>52.8</v>
      </c>
      <c r="F159" s="70"/>
      <c r="G159" s="11">
        <f>F159/E159%</f>
        <v>0</v>
      </c>
    </row>
    <row r="160" spans="1:7" s="57" customFormat="1" ht="60" hidden="1">
      <c r="A160" s="84" t="s">
        <v>130</v>
      </c>
      <c r="B160" s="59">
        <v>30</v>
      </c>
      <c r="C160" s="59">
        <v>30.1</v>
      </c>
      <c r="D160" s="56">
        <f t="shared" si="10"/>
        <v>100.33333333333334</v>
      </c>
      <c r="E160" s="70">
        <v>30.5</v>
      </c>
      <c r="F160" s="70"/>
      <c r="G160" s="11">
        <f>F160/E160%</f>
        <v>0</v>
      </c>
    </row>
    <row r="161" spans="1:7" ht="15.75" customHeight="1">
      <c r="A161" s="104" t="s">
        <v>113</v>
      </c>
      <c r="B161" s="104"/>
      <c r="C161" s="104"/>
      <c r="D161" s="104"/>
      <c r="E161" s="104"/>
      <c r="F161" s="104"/>
      <c r="G161" s="104"/>
    </row>
    <row r="162" spans="1:7" ht="15">
      <c r="A162" s="8" t="s">
        <v>114</v>
      </c>
      <c r="B162" s="6">
        <v>56</v>
      </c>
      <c r="C162" s="6">
        <v>60</v>
      </c>
      <c r="D162" s="11">
        <f aca="true" t="shared" si="11" ref="D162:D174">C162/B162%</f>
        <v>107.14285714285714</v>
      </c>
      <c r="E162" s="11">
        <v>62</v>
      </c>
      <c r="F162" s="6">
        <v>62</v>
      </c>
      <c r="G162" s="11">
        <f aca="true" t="shared" si="12" ref="G162:G169">F162/E162%</f>
        <v>100</v>
      </c>
    </row>
    <row r="163" spans="1:7" ht="15">
      <c r="A163" s="8" t="s">
        <v>115</v>
      </c>
      <c r="B163" s="6">
        <v>115.8</v>
      </c>
      <c r="C163" s="6">
        <v>115.8</v>
      </c>
      <c r="D163" s="11">
        <f t="shared" si="11"/>
        <v>100</v>
      </c>
      <c r="E163" s="6">
        <v>119.4</v>
      </c>
      <c r="F163" s="6">
        <v>119.4</v>
      </c>
      <c r="G163" s="11">
        <f t="shared" si="12"/>
        <v>100.00000000000001</v>
      </c>
    </row>
    <row r="164" spans="1:7" ht="15">
      <c r="A164" s="8" t="s">
        <v>116</v>
      </c>
      <c r="B164" s="6">
        <v>10.5</v>
      </c>
      <c r="C164" s="6">
        <v>10.5</v>
      </c>
      <c r="D164" s="11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117</v>
      </c>
      <c r="B165" s="6">
        <v>133.95</v>
      </c>
      <c r="C165" s="6">
        <v>133.95</v>
      </c>
      <c r="D165" s="11">
        <f t="shared" si="11"/>
        <v>100</v>
      </c>
      <c r="E165" s="6">
        <v>135.5</v>
      </c>
      <c r="F165" s="6">
        <v>135.5</v>
      </c>
      <c r="G165" s="11">
        <f t="shared" si="12"/>
        <v>100</v>
      </c>
    </row>
    <row r="166" spans="1:7" ht="15">
      <c r="A166" s="35" t="s">
        <v>118</v>
      </c>
      <c r="B166" s="6">
        <v>33</v>
      </c>
      <c r="C166" s="6">
        <v>33</v>
      </c>
      <c r="D166" s="11">
        <f t="shared" si="11"/>
        <v>100</v>
      </c>
      <c r="E166" s="6">
        <v>117.4</v>
      </c>
      <c r="F166" s="6">
        <v>117.4</v>
      </c>
      <c r="G166" s="11">
        <f t="shared" si="12"/>
        <v>99.99999999999999</v>
      </c>
    </row>
    <row r="167" spans="1:7" s="57" customFormat="1" ht="30">
      <c r="A167" s="71" t="s">
        <v>119</v>
      </c>
      <c r="B167" s="56">
        <v>86.8</v>
      </c>
      <c r="C167" s="56">
        <v>86.8</v>
      </c>
      <c r="D167" s="56">
        <f t="shared" si="11"/>
        <v>100</v>
      </c>
      <c r="E167" s="56">
        <v>93</v>
      </c>
      <c r="F167" s="56">
        <v>93</v>
      </c>
      <c r="G167" s="11">
        <f t="shared" si="12"/>
        <v>100</v>
      </c>
    </row>
    <row r="168" spans="1:7" ht="30" hidden="1">
      <c r="A168" s="29" t="s">
        <v>120</v>
      </c>
      <c r="B168" s="6">
        <v>348</v>
      </c>
      <c r="C168" s="6">
        <v>375.8</v>
      </c>
      <c r="D168" s="11">
        <f t="shared" si="11"/>
        <v>107.98850574712644</v>
      </c>
      <c r="E168" s="6">
        <v>386.3</v>
      </c>
      <c r="F168" s="6"/>
      <c r="G168" s="11">
        <f t="shared" si="12"/>
        <v>0</v>
      </c>
    </row>
    <row r="169" spans="1:7" ht="30" hidden="1">
      <c r="A169" s="29" t="s">
        <v>121</v>
      </c>
      <c r="B169" s="6">
        <v>71.6</v>
      </c>
      <c r="C169" s="6">
        <v>73.3</v>
      </c>
      <c r="D169" s="11">
        <f t="shared" si="11"/>
        <v>102.37430167597765</v>
      </c>
      <c r="E169" s="6">
        <v>80.2</v>
      </c>
      <c r="F169" s="6"/>
      <c r="G169" s="11">
        <f t="shared" si="12"/>
        <v>0</v>
      </c>
    </row>
    <row r="170" spans="1:7" ht="18.75">
      <c r="A170" s="105" t="s">
        <v>131</v>
      </c>
      <c r="B170" s="106"/>
      <c r="C170" s="106"/>
      <c r="D170" s="106"/>
      <c r="E170" s="106"/>
      <c r="F170" s="106"/>
      <c r="G170" s="107"/>
    </row>
    <row r="171" spans="1:7" s="68" customFormat="1" ht="30">
      <c r="A171" s="29" t="s">
        <v>132</v>
      </c>
      <c r="B171" s="58"/>
      <c r="C171" s="58">
        <v>4.685</v>
      </c>
      <c r="D171" s="11"/>
      <c r="E171" s="58">
        <v>14</v>
      </c>
      <c r="F171" s="58">
        <v>14</v>
      </c>
      <c r="G171" s="11">
        <f>F171/E171%</f>
        <v>99.99999999999999</v>
      </c>
    </row>
    <row r="172" spans="1:7" s="68" customFormat="1" ht="15">
      <c r="A172" s="29" t="s">
        <v>133</v>
      </c>
      <c r="B172" s="69"/>
      <c r="C172" s="58">
        <v>0.067</v>
      </c>
      <c r="D172" s="11"/>
      <c r="E172" s="58">
        <v>1.5</v>
      </c>
      <c r="F172" s="58">
        <v>1.5</v>
      </c>
      <c r="G172" s="11">
        <f>F172/E172%</f>
        <v>100</v>
      </c>
    </row>
    <row r="173" spans="1:7" s="68" customFormat="1" ht="15">
      <c r="A173" s="29" t="s">
        <v>138</v>
      </c>
      <c r="B173" s="58">
        <v>150</v>
      </c>
      <c r="C173" s="58">
        <v>100</v>
      </c>
      <c r="D173" s="11">
        <f t="shared" si="11"/>
        <v>66.66666666666667</v>
      </c>
      <c r="E173" s="58">
        <v>300</v>
      </c>
      <c r="F173" s="58">
        <v>0</v>
      </c>
      <c r="G173" s="11">
        <f>F173/E173%</f>
        <v>0</v>
      </c>
    </row>
    <row r="174" spans="1:7" s="68" customFormat="1" ht="30">
      <c r="A174" s="42" t="s">
        <v>137</v>
      </c>
      <c r="B174" s="58">
        <v>60</v>
      </c>
      <c r="C174" s="58">
        <v>60</v>
      </c>
      <c r="D174" s="11">
        <f t="shared" si="11"/>
        <v>100</v>
      </c>
      <c r="E174" s="58">
        <v>30</v>
      </c>
      <c r="F174" s="58">
        <v>30</v>
      </c>
      <c r="G174" s="11">
        <f>F174/E174%</f>
        <v>100</v>
      </c>
    </row>
    <row r="175" spans="1:7" ht="15" hidden="1">
      <c r="A175" s="49" t="s">
        <v>122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123</v>
      </c>
      <c r="B176" s="48"/>
      <c r="C176" s="48"/>
      <c r="D176" s="48"/>
      <c r="E176" s="48"/>
      <c r="F176" s="48"/>
      <c r="G176" s="48"/>
    </row>
    <row r="177" spans="1:7" s="57" customFormat="1" ht="12.75">
      <c r="A177" s="92"/>
      <c r="B177" s="93"/>
      <c r="C177" s="93"/>
      <c r="D177" s="93"/>
      <c r="E177" s="93"/>
      <c r="F177" s="93"/>
      <c r="G177" s="93"/>
    </row>
    <row r="178" spans="1:7" s="57" customFormat="1" ht="12.75">
      <c r="A178" s="92"/>
      <c r="B178" s="93"/>
      <c r="C178" s="93"/>
      <c r="D178" s="93"/>
      <c r="E178" s="93"/>
      <c r="F178" s="93"/>
      <c r="G178" s="93"/>
    </row>
    <row r="179" spans="1:7" s="57" customFormat="1" ht="12.75">
      <c r="A179" s="93"/>
      <c r="B179" s="93"/>
      <c r="C179" s="93"/>
      <c r="D179" s="93"/>
      <c r="E179" s="93"/>
      <c r="F179" s="93"/>
      <c r="G179" s="93"/>
    </row>
    <row r="180" spans="1:7" s="3" customFormat="1" ht="20.25">
      <c r="A180" s="52" t="s">
        <v>124</v>
      </c>
      <c r="B180" s="2"/>
      <c r="C180" s="2"/>
      <c r="D180" s="2"/>
      <c r="E180" s="52"/>
      <c r="F180" s="52"/>
      <c r="G180" s="52" t="s">
        <v>125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.75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A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Косенко Д А</cp:lastModifiedBy>
  <cp:lastPrinted>2014-06-17T18:42:03Z</cp:lastPrinted>
  <dcterms:created xsi:type="dcterms:W3CDTF">2012-11-19T05:14:48Z</dcterms:created>
  <dcterms:modified xsi:type="dcterms:W3CDTF">2014-06-25T08:17:48Z</dcterms:modified>
  <cp:category/>
  <cp:version/>
  <cp:contentType/>
  <cp:contentStatus/>
</cp:coreProperties>
</file>