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Форма" sheetId="1" r:id="rId1"/>
  </sheets>
  <definedNames>
    <definedName name="_xlnm.Print_Titles" localSheetId="0">'Форма'!$12:$13</definedName>
    <definedName name="_xlnm.Print_Area" localSheetId="0">'Форма'!$A$1:$G$161</definedName>
  </definedNames>
  <calcPr fullCalcOnLoad="1"/>
</workbook>
</file>

<file path=xl/sharedStrings.xml><?xml version="1.0" encoding="utf-8"?>
<sst xmlns="http://schemas.openxmlformats.org/spreadsheetml/2006/main" count="169" uniqueCount="136">
  <si>
    <t>Показатель, единица измерения</t>
  </si>
  <si>
    <t>2009 год</t>
  </si>
  <si>
    <t>2010 год</t>
  </si>
  <si>
    <t>2010г. в % к 2009г.</t>
  </si>
  <si>
    <t>2011 год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</si>
  <si>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</si>
  <si>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</si>
  <si>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</si>
  <si>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</si>
  <si>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</si>
  <si>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</si>
  <si>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</si>
  <si>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</si>
  <si>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</si>
  <si>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</si>
  <si>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</si>
  <si>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</si>
  <si>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</si>
  <si>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</si>
  <si>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</si>
  <si>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</si>
  <si>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Кондитерские изделия,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</si>
  <si>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</si>
  <si>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</si>
  <si>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</si>
  <si>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</si>
  <si>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</si>
  <si>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</si>
  <si>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</si>
  <si>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</si>
  <si>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</si>
  <si>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Изделия макаронные, тыс.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</si>
  <si>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</si>
  <si>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</si>
  <si>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</si>
  <si>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</si>
  <si>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</si>
  <si>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</si>
  <si>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</si>
  <si>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</si>
  <si>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</si>
  <si>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</si>
  <si>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</si>
  <si>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</si>
  <si>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</si>
  <si>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</si>
  <si>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</si>
  <si>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</si>
  <si>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</si>
  <si>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</si>
  <si>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</si>
  <si>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</si>
  <si>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</si>
  <si>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</si>
  <si>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</si>
  <si>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</si>
  <si>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</si>
  <si>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</si>
  <si>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</si>
  <si>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</si>
  <si>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</si>
  <si>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</si>
  <si>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</si>
  <si>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</si>
  <si>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</si>
  <si>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</si>
  <si>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</si>
  <si>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</si>
  <si>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</si>
  <si>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</si>
  <si>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</si>
  <si>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</si>
  <si>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</si>
  <si>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</si>
  <si>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</si>
  <si>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</si>
  <si>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</si>
  <si>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</si>
  <si>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</si>
  <si>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</si>
  <si>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</si>
  <si>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</si>
  <si>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</si>
  <si>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</si>
  <si>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</si>
  <si>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</si>
  <si>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</si>
  <si>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</si>
  <si>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</si>
  <si>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</si>
  <si>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</si>
  <si>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</si>
  <si>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</si>
  <si>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</si>
  <si>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</si>
  <si>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</si>
  <si>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</si>
  <si>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</si>
  <si>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</si>
  <si>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</si>
  <si>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</si>
  <si>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</si>
  <si>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</si>
  <si>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</si>
  <si>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</si>
  <si>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</si>
  <si>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</si>
  <si>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</si>
  <si>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</si>
  <si>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</si>
  <si>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Глава __________сельского поселения</t>
  </si>
  <si>
    <t>(Ф.И.О.)</t>
  </si>
  <si>
    <t>Прибыль прибыльных предприятий, млн. рублей</t>
  </si>
  <si>
    <t>Производство и распределение электроэнергии, газа и воды (E), млн.руб</t>
  </si>
  <si>
    <t>Выпуск товаров и услуг по полному кругу предприятий транспорта, всего, млн. руб.</t>
  </si>
  <si>
    <t>Объем работ, выполненных собственными силами по виду деятельности строительство, млн. руб.</t>
  </si>
  <si>
    <t>Кубаньпластик</t>
  </si>
  <si>
    <r>
      <t>Совокупный объем услуг</t>
    </r>
    <r>
      <rPr>
        <b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</si>
  <si>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Обрабатывающие производства (D), млн.руб</t>
  </si>
  <si>
    <t>Оборот общественного питания, млн.руб.</t>
  </si>
  <si>
    <t>Объем платных услуг населению, млн.руб.</t>
  </si>
  <si>
    <t>Оборот розничной торговли, млн. руб.</t>
  </si>
  <si>
    <t>Объем инвестиций в основной капитал за счет всех источников финансирования,млн. руб.</t>
  </si>
  <si>
    <t>Численность детей в  дошкольных  образовательных учреждениях,  чел.</t>
  </si>
  <si>
    <t>С.К. Кошман</t>
  </si>
  <si>
    <t>Фонд оплаты труда,млн. руб.</t>
  </si>
  <si>
    <t xml:space="preserve">Макроэкономические показатели 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</si>
  <si>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Динского района за 2011 год</t>
  </si>
  <si>
    <t>% исполнения</t>
  </si>
  <si>
    <t>факт</t>
  </si>
  <si>
    <t>Объем продукции сельского хозяйства всех категорий хозяйств, млн. руб.</t>
  </si>
  <si>
    <t xml:space="preserve">Глава Новотитаровского сельского поселения </t>
  </si>
  <si>
    <t xml:space="preserve">                                                               сельского поселения Динского района</t>
  </si>
  <si>
    <t xml:space="preserve">                                                               к решению Совета Новотитаровского</t>
  </si>
  <si>
    <t xml:space="preserve">                                                               ПРИЛОЖЕНИЕ</t>
  </si>
  <si>
    <t xml:space="preserve">                                                               от 23.11.2012 № 205-39/02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</si>
</sst>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\ #,##0.00&quot;    &quot;;\-#,##0.00&quot;    &quot;;&quot; -&quot;#&quot;    &quot;;@\ "/>
    <numFmt numFmtId="167" formatCode="\ #,##0.000&quot;    &quot;;\-#,##0.000&quot;    &quot;;&quot; -&quot;#&quot;    &quot;;@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10" xfId="0" applyFont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37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6" fillId="37" borderId="11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view="pageBreakPreview" zoomScale="80" zoomScaleSheetLayoutView="80" workbookViewId="0" topLeftCell="A2">
      <selection activeCell="K8" sqref="K8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8" width="11.00390625" style="1" customWidth="1"/>
    <col min="9" max="9" width="9.125" style="1" hidden="1" customWidth="1"/>
    <col min="10" max="16384" width="9.125" style="1" customWidth="1"/>
  </cols>
  <sheetData>
    <row r="1" spans="1:8" ht="23.25" customHeight="1">
      <c r="A1" s="49"/>
      <c r="B1" s="49"/>
      <c r="C1" s="49"/>
      <c r="D1" s="49"/>
      <c r="E1" s="59"/>
      <c r="F1" s="59"/>
      <c r="G1" s="59"/>
      <c r="H1" s="59"/>
    </row>
    <row r="2" spans="1:9" ht="15.75" customHeight="1">
      <c r="A2" s="64" t="s">
        <v>134</v>
      </c>
      <c r="B2" s="64"/>
      <c r="C2" s="64"/>
      <c r="D2" s="64"/>
      <c r="E2" s="64"/>
      <c r="F2" s="64"/>
      <c r="G2" s="64"/>
      <c r="H2" s="64"/>
      <c r="I2" s="64"/>
    </row>
    <row r="3" spans="1:9" ht="18" customHeight="1">
      <c r="A3" s="58" t="s">
        <v>133</v>
      </c>
      <c r="B3" s="58"/>
      <c r="C3" s="58"/>
      <c r="D3" s="58"/>
      <c r="E3" s="58"/>
      <c r="F3" s="58"/>
      <c r="G3" s="58"/>
      <c r="H3" s="58"/>
      <c r="I3" s="56"/>
    </row>
    <row r="4" spans="1:9" ht="15.75" customHeight="1">
      <c r="A4" s="58" t="s">
        <v>132</v>
      </c>
      <c r="B4" s="58"/>
      <c r="C4" s="58"/>
      <c r="D4" s="58"/>
      <c r="E4" s="58"/>
      <c r="F4" s="58"/>
      <c r="G4" s="58"/>
      <c r="H4" s="58"/>
      <c r="I4" s="56"/>
    </row>
    <row r="5" spans="1:9" ht="15.75" customHeight="1">
      <c r="A5" s="58" t="s">
        <v>135</v>
      </c>
      <c r="B5" s="58"/>
      <c r="C5" s="58"/>
      <c r="D5" s="58"/>
      <c r="E5" s="58"/>
      <c r="F5" s="58"/>
      <c r="G5" s="58"/>
      <c r="H5" s="58"/>
      <c r="I5" s="57"/>
    </row>
    <row r="8" spans="1:8" ht="15">
      <c r="A8" s="65"/>
      <c r="B8" s="65"/>
      <c r="C8" s="65"/>
      <c r="D8" s="65"/>
      <c r="E8" s="65"/>
      <c r="F8" s="65"/>
      <c r="G8" s="65"/>
      <c r="H8" s="41"/>
    </row>
    <row r="9" spans="1:8" ht="75.75" customHeight="1">
      <c r="A9" s="66" t="s">
        <v>127</v>
      </c>
      <c r="B9" s="66"/>
      <c r="C9" s="66"/>
      <c r="D9" s="66"/>
      <c r="E9" s="66"/>
      <c r="F9" s="66"/>
      <c r="G9" s="66"/>
      <c r="H9" s="40"/>
    </row>
    <row r="10" spans="1:8" ht="17.25" customHeight="1">
      <c r="A10" s="40"/>
      <c r="B10" s="40"/>
      <c r="C10" s="40"/>
      <c r="D10" s="40"/>
      <c r="E10" s="40"/>
      <c r="F10" s="40"/>
      <c r="G10" s="40"/>
      <c r="H10" s="40"/>
    </row>
    <row r="11" spans="1:9" ht="17.25">
      <c r="A11" s="39"/>
      <c r="B11" s="39"/>
      <c r="C11" s="39"/>
      <c r="D11" s="39"/>
      <c r="E11" s="39"/>
      <c r="F11" s="39"/>
      <c r="G11" s="39"/>
      <c r="H11" s="39"/>
      <c r="I11" s="39"/>
    </row>
    <row r="12" spans="1:8" ht="12.75" customHeight="1">
      <c r="A12" s="67" t="s">
        <v>0</v>
      </c>
      <c r="B12" s="55" t="s">
        <v>1</v>
      </c>
      <c r="C12" s="55" t="s">
        <v>2</v>
      </c>
      <c r="D12" s="69" t="s">
        <v>3</v>
      </c>
      <c r="E12" s="50" t="s">
        <v>4</v>
      </c>
      <c r="F12" s="50" t="s">
        <v>4</v>
      </c>
      <c r="G12" s="69" t="s">
        <v>128</v>
      </c>
      <c r="H12" s="42"/>
    </row>
    <row r="13" spans="1:8" ht="24" customHeight="1">
      <c r="A13" s="67"/>
      <c r="B13" s="55" t="s">
        <v>5</v>
      </c>
      <c r="C13" s="55" t="s">
        <v>6</v>
      </c>
      <c r="D13" s="69"/>
      <c r="E13" s="55" t="s">
        <v>7</v>
      </c>
      <c r="F13" s="55" t="s">
        <v>129</v>
      </c>
      <c r="G13" s="69"/>
      <c r="H13" s="42"/>
    </row>
    <row r="14" spans="1:9" ht="24" customHeight="1">
      <c r="A14" s="63" t="s">
        <v>126</v>
      </c>
      <c r="B14" s="63"/>
      <c r="C14" s="63"/>
      <c r="D14" s="63"/>
      <c r="E14" s="63"/>
      <c r="F14" s="63"/>
      <c r="G14" s="63"/>
      <c r="H14" s="39"/>
      <c r="I14" s="39"/>
    </row>
    <row r="15" spans="1:8" ht="27.75" customHeight="1">
      <c r="A15" s="7" t="s">
        <v>8</v>
      </c>
      <c r="B15" s="8">
        <v>27.176</v>
      </c>
      <c r="C15" s="8">
        <v>27.296</v>
      </c>
      <c r="D15" s="9">
        <f aca="true" t="shared" si="0" ref="D15:D29">C15/B15%</f>
        <v>100.44156608772445</v>
      </c>
      <c r="E15" s="8">
        <v>27.393</v>
      </c>
      <c r="F15" s="8">
        <v>27.066</v>
      </c>
      <c r="G15" s="9">
        <f>F15/E15%</f>
        <v>98.80626437411017</v>
      </c>
      <c r="H15" s="43"/>
    </row>
    <row r="16" spans="1:8" ht="16.5" customHeight="1">
      <c r="A16" s="7" t="s">
        <v>9</v>
      </c>
      <c r="B16" s="8">
        <v>5.106</v>
      </c>
      <c r="C16" s="8">
        <v>5.557</v>
      </c>
      <c r="D16" s="9">
        <f t="shared" si="0"/>
        <v>108.83274578926753</v>
      </c>
      <c r="E16" s="8">
        <v>6.24</v>
      </c>
      <c r="F16" s="8">
        <v>8.22</v>
      </c>
      <c r="G16" s="9">
        <f aca="true" t="shared" si="1" ref="G16:G79">F16/E16%</f>
        <v>131.73076923076923</v>
      </c>
      <c r="H16" s="43"/>
    </row>
    <row r="17" spans="1:8" ht="13.5">
      <c r="A17" s="7" t="s">
        <v>10</v>
      </c>
      <c r="B17" s="8">
        <v>13.077</v>
      </c>
      <c r="C17" s="8">
        <v>13.143</v>
      </c>
      <c r="D17" s="9">
        <f t="shared" si="0"/>
        <v>100.50470291351228</v>
      </c>
      <c r="E17" s="8">
        <v>13.202</v>
      </c>
      <c r="F17" s="8">
        <v>13.22</v>
      </c>
      <c r="G17" s="9">
        <f t="shared" si="1"/>
        <v>100.13634297833663</v>
      </c>
      <c r="H17" s="43"/>
    </row>
    <row r="18" spans="1:8" ht="13.5">
      <c r="A18" s="7" t="s">
        <v>11</v>
      </c>
      <c r="B18" s="8">
        <v>4.483</v>
      </c>
      <c r="C18" s="8">
        <v>4.518</v>
      </c>
      <c r="D18" s="9">
        <f t="shared" si="0"/>
        <v>100.78072719161277</v>
      </c>
      <c r="E18" s="47">
        <v>4.559</v>
      </c>
      <c r="F18" s="47">
        <v>4.56</v>
      </c>
      <c r="G18" s="9">
        <f t="shared" si="1"/>
        <v>100.02193463478832</v>
      </c>
      <c r="H18" s="43"/>
    </row>
    <row r="19" spans="1:8" ht="28.5" customHeight="1">
      <c r="A19" s="7" t="s">
        <v>12</v>
      </c>
      <c r="B19" s="8">
        <v>13.949</v>
      </c>
      <c r="C19" s="8">
        <v>14.337</v>
      </c>
      <c r="D19" s="9">
        <f t="shared" si="0"/>
        <v>102.78156140225106</v>
      </c>
      <c r="E19" s="8">
        <v>15.579</v>
      </c>
      <c r="F19" s="8">
        <v>16.431</v>
      </c>
      <c r="G19" s="9">
        <f t="shared" si="1"/>
        <v>105.4689004429039</v>
      </c>
      <c r="H19" s="43"/>
    </row>
    <row r="20" spans="1:8" ht="28.5" customHeight="1">
      <c r="A20" s="10" t="s">
        <v>13</v>
      </c>
      <c r="B20" s="11">
        <v>7.9</v>
      </c>
      <c r="C20" s="11">
        <v>7.8</v>
      </c>
      <c r="D20" s="9">
        <f t="shared" si="0"/>
        <v>98.73417721518987</v>
      </c>
      <c r="E20" s="11">
        <v>7.8</v>
      </c>
      <c r="F20" s="11">
        <v>7.8</v>
      </c>
      <c r="G20" s="9">
        <f t="shared" si="1"/>
        <v>100</v>
      </c>
      <c r="H20" s="43"/>
    </row>
    <row r="21" spans="1:8" ht="28.5" customHeight="1">
      <c r="A21" s="12" t="s">
        <v>14</v>
      </c>
      <c r="B21" s="11">
        <v>5.2</v>
      </c>
      <c r="C21" s="11">
        <v>5.8</v>
      </c>
      <c r="D21" s="9">
        <f t="shared" si="0"/>
        <v>111.53846153846152</v>
      </c>
      <c r="E21" s="11">
        <v>6.2</v>
      </c>
      <c r="F21" s="11">
        <v>6.2</v>
      </c>
      <c r="G21" s="9">
        <f t="shared" si="1"/>
        <v>100</v>
      </c>
      <c r="H21" s="43"/>
    </row>
    <row r="22" spans="1:8" ht="28.5" customHeight="1" hidden="1">
      <c r="A22" s="13" t="s">
        <v>15</v>
      </c>
      <c r="B22" s="11"/>
      <c r="C22" s="11"/>
      <c r="D22" s="9" t="e">
        <f t="shared" si="0"/>
        <v>#DIV/0!</v>
      </c>
      <c r="E22" s="11"/>
      <c r="F22" s="11"/>
      <c r="G22" s="9" t="e">
        <f t="shared" si="1"/>
        <v>#DIV/0!</v>
      </c>
      <c r="H22" s="43"/>
    </row>
    <row r="23" spans="1:8" ht="13.5">
      <c r="A23" s="7" t="s">
        <v>112</v>
      </c>
      <c r="B23" s="33">
        <v>474.76</v>
      </c>
      <c r="C23" s="33">
        <v>135.681</v>
      </c>
      <c r="D23" s="33">
        <f t="shared" si="0"/>
        <v>28.578860898138007</v>
      </c>
      <c r="E23" s="33">
        <v>153.968</v>
      </c>
      <c r="F23" s="33">
        <v>633.25</v>
      </c>
      <c r="G23" s="9">
        <f t="shared" si="1"/>
        <v>411.2867608853788</v>
      </c>
      <c r="H23" s="44"/>
    </row>
    <row r="24" spans="1:8" ht="13.5" hidden="1">
      <c r="A24" s="15" t="s">
        <v>16</v>
      </c>
      <c r="B24" s="34"/>
      <c r="C24" s="34"/>
      <c r="D24" s="34" t="e">
        <f t="shared" si="0"/>
        <v>#DIV/0!</v>
      </c>
      <c r="E24" s="34"/>
      <c r="F24" s="34"/>
      <c r="G24" s="9" t="e">
        <f t="shared" si="1"/>
        <v>#DIV/0!</v>
      </c>
      <c r="H24" s="44"/>
    </row>
    <row r="25" spans="1:8" ht="13.5" hidden="1">
      <c r="A25" s="15" t="s">
        <v>17</v>
      </c>
      <c r="B25" s="34"/>
      <c r="C25" s="34"/>
      <c r="D25" s="34" t="e">
        <f t="shared" si="0"/>
        <v>#DIV/0!</v>
      </c>
      <c r="E25" s="34"/>
      <c r="F25" s="34"/>
      <c r="G25" s="9" t="e">
        <f t="shared" si="1"/>
        <v>#DIV/0!</v>
      </c>
      <c r="H25" s="44"/>
    </row>
    <row r="26" spans="1:8" ht="13.5">
      <c r="A26" s="7" t="s">
        <v>125</v>
      </c>
      <c r="B26" s="33">
        <v>495.5</v>
      </c>
      <c r="C26" s="33">
        <v>500.5</v>
      </c>
      <c r="D26" s="33">
        <f t="shared" si="0"/>
        <v>101.00908173562058</v>
      </c>
      <c r="E26" s="33">
        <v>547.4</v>
      </c>
      <c r="F26" s="33">
        <v>607.7</v>
      </c>
      <c r="G26" s="9">
        <f t="shared" si="1"/>
        <v>111.01571063207892</v>
      </c>
      <c r="H26" s="44"/>
    </row>
    <row r="27" spans="1:9" s="2" customFormat="1" ht="13.5" hidden="1">
      <c r="A27" s="18" t="s">
        <v>18</v>
      </c>
      <c r="B27" s="35"/>
      <c r="C27" s="35"/>
      <c r="D27" s="34" t="e">
        <f t="shared" si="0"/>
        <v>#DIV/0!</v>
      </c>
      <c r="E27" s="35"/>
      <c r="F27" s="35"/>
      <c r="G27" s="9" t="e">
        <f t="shared" si="1"/>
        <v>#DIV/0!</v>
      </c>
      <c r="H27" s="44"/>
      <c r="I27" s="2" t="s">
        <v>19</v>
      </c>
    </row>
    <row r="28" spans="1:8" s="2" customFormat="1" ht="14.25" customHeight="1">
      <c r="A28" s="19" t="s">
        <v>118</v>
      </c>
      <c r="B28" s="36">
        <v>2374.3</v>
      </c>
      <c r="C28" s="36">
        <v>2296.2</v>
      </c>
      <c r="D28" s="33">
        <f t="shared" si="0"/>
        <v>96.71060944278312</v>
      </c>
      <c r="E28" s="36">
        <v>2577.7</v>
      </c>
      <c r="F28" s="36">
        <v>2728.47</v>
      </c>
      <c r="G28" s="9">
        <f t="shared" si="1"/>
        <v>105.84901268572759</v>
      </c>
      <c r="H28" s="44"/>
    </row>
    <row r="29" spans="1:8" s="2" customFormat="1" ht="27.75" customHeight="1">
      <c r="A29" s="20" t="s">
        <v>113</v>
      </c>
      <c r="B29" s="36">
        <v>32.4</v>
      </c>
      <c r="C29" s="36">
        <v>38.3</v>
      </c>
      <c r="D29" s="33">
        <f t="shared" si="0"/>
        <v>118.20987654320986</v>
      </c>
      <c r="E29" s="36">
        <v>48.5</v>
      </c>
      <c r="F29" s="36">
        <v>48.5</v>
      </c>
      <c r="G29" s="9">
        <f t="shared" si="1"/>
        <v>100</v>
      </c>
      <c r="H29" s="44"/>
    </row>
    <row r="30" spans="1:8" ht="27.75" customHeight="1">
      <c r="A30" s="70" t="s">
        <v>20</v>
      </c>
      <c r="B30" s="71"/>
      <c r="C30" s="71"/>
      <c r="D30" s="71"/>
      <c r="E30" s="71"/>
      <c r="F30" s="71"/>
      <c r="G30" s="72"/>
      <c r="H30" s="45"/>
    </row>
    <row r="31" spans="1:8" ht="13.5" customHeight="1">
      <c r="A31" s="21" t="s">
        <v>21</v>
      </c>
      <c r="B31" s="8">
        <v>0.27</v>
      </c>
      <c r="C31" s="8">
        <v>0.27</v>
      </c>
      <c r="D31" s="9">
        <f>C31/B31%</f>
        <v>100</v>
      </c>
      <c r="E31" s="8">
        <v>0.27</v>
      </c>
      <c r="F31" s="8">
        <v>0.278</v>
      </c>
      <c r="G31" s="9">
        <f t="shared" si="1"/>
        <v>102.96296296296296</v>
      </c>
      <c r="H31" s="43"/>
    </row>
    <row r="32" spans="1:8" ht="17.25" customHeight="1">
      <c r="A32" s="7" t="s">
        <v>22</v>
      </c>
      <c r="B32" s="8">
        <v>0.326</v>
      </c>
      <c r="C32" s="14">
        <v>0.33</v>
      </c>
      <c r="D32" s="9">
        <f>C32/B32%</f>
        <v>101.22699386503066</v>
      </c>
      <c r="E32" s="8">
        <v>0.335</v>
      </c>
      <c r="F32" s="48">
        <v>0.348</v>
      </c>
      <c r="G32" s="9">
        <f t="shared" si="1"/>
        <v>103.88059701492536</v>
      </c>
      <c r="H32" s="43"/>
    </row>
    <row r="33" spans="1:8" ht="14.25" customHeight="1">
      <c r="A33" s="7" t="s">
        <v>23</v>
      </c>
      <c r="B33" s="8">
        <v>105.9</v>
      </c>
      <c r="C33" s="8">
        <v>96.7</v>
      </c>
      <c r="D33" s="9">
        <f>C33/B33%</f>
        <v>91.31255901794144</v>
      </c>
      <c r="E33" s="9">
        <v>115</v>
      </c>
      <c r="F33" s="9">
        <v>111.426</v>
      </c>
      <c r="G33" s="9">
        <f t="shared" si="1"/>
        <v>96.8921739130435</v>
      </c>
      <c r="H33" s="43"/>
    </row>
    <row r="34" spans="1:8" ht="27.75" customHeight="1" hidden="1">
      <c r="A34" s="7" t="s">
        <v>24</v>
      </c>
      <c r="B34" s="8">
        <v>0</v>
      </c>
      <c r="C34" s="8">
        <v>0</v>
      </c>
      <c r="D34" s="9"/>
      <c r="E34" s="8">
        <v>0</v>
      </c>
      <c r="F34" s="8"/>
      <c r="G34" s="9" t="e">
        <f t="shared" si="1"/>
        <v>#DIV/0!</v>
      </c>
      <c r="H34" s="43"/>
    </row>
    <row r="35" spans="1:8" ht="27" customHeight="1" hidden="1">
      <c r="A35" s="7" t="s">
        <v>25</v>
      </c>
      <c r="B35" s="8">
        <v>0</v>
      </c>
      <c r="C35" s="8">
        <v>0</v>
      </c>
      <c r="D35" s="9"/>
      <c r="E35" s="8">
        <v>0</v>
      </c>
      <c r="F35" s="8"/>
      <c r="G35" s="9" t="e">
        <f t="shared" si="1"/>
        <v>#DIV/0!</v>
      </c>
      <c r="H35" s="43"/>
    </row>
    <row r="36" spans="1:8" ht="27.75" customHeight="1" hidden="1">
      <c r="A36" s="7" t="s">
        <v>26</v>
      </c>
      <c r="B36" s="8">
        <v>0</v>
      </c>
      <c r="C36" s="8">
        <v>0</v>
      </c>
      <c r="D36" s="9"/>
      <c r="E36" s="8">
        <v>0</v>
      </c>
      <c r="F36" s="8"/>
      <c r="G36" s="9" t="e">
        <f t="shared" si="1"/>
        <v>#DIV/0!</v>
      </c>
      <c r="H36" s="43"/>
    </row>
    <row r="37" spans="1:9" ht="27.75" customHeight="1">
      <c r="A37" s="21" t="s">
        <v>27</v>
      </c>
      <c r="B37" s="8">
        <v>0.025</v>
      </c>
      <c r="C37" s="8">
        <v>0.05</v>
      </c>
      <c r="D37" s="9">
        <f aca="true" t="shared" si="2" ref="D37:D46">C37/B37%</f>
        <v>200</v>
      </c>
      <c r="E37" s="8">
        <v>0.06</v>
      </c>
      <c r="F37" s="8">
        <v>0.036</v>
      </c>
      <c r="G37" s="9">
        <f t="shared" si="1"/>
        <v>60</v>
      </c>
      <c r="H37" s="43"/>
      <c r="I37" s="1" t="s">
        <v>116</v>
      </c>
    </row>
    <row r="38" spans="1:8" ht="27.75" customHeight="1">
      <c r="A38" s="7" t="s">
        <v>28</v>
      </c>
      <c r="B38" s="8">
        <v>1.683</v>
      </c>
      <c r="C38" s="8">
        <v>1.56</v>
      </c>
      <c r="D38" s="9">
        <f t="shared" si="2"/>
        <v>92.6916221033868</v>
      </c>
      <c r="E38" s="8">
        <v>1.615</v>
      </c>
      <c r="F38" s="8">
        <v>3.604</v>
      </c>
      <c r="G38" s="9">
        <f t="shared" si="1"/>
        <v>223.15789473684208</v>
      </c>
      <c r="H38" s="43"/>
    </row>
    <row r="39" spans="1:8" ht="19.5" customHeight="1">
      <c r="A39" s="7" t="s">
        <v>29</v>
      </c>
      <c r="B39" s="14">
        <v>2.27</v>
      </c>
      <c r="C39" s="14">
        <v>2.2800000000000002</v>
      </c>
      <c r="D39" s="9">
        <f t="shared" si="2"/>
        <v>100.44052863436124</v>
      </c>
      <c r="E39" s="14">
        <v>2.29</v>
      </c>
      <c r="F39" s="14">
        <v>2.298</v>
      </c>
      <c r="G39" s="9">
        <f t="shared" si="1"/>
        <v>100.34934497816595</v>
      </c>
      <c r="H39" s="43"/>
    </row>
    <row r="40" spans="1:8" ht="14.25" customHeight="1">
      <c r="A40" s="7" t="s">
        <v>30</v>
      </c>
      <c r="B40" s="14">
        <v>0.14</v>
      </c>
      <c r="C40" s="14">
        <v>0.4</v>
      </c>
      <c r="D40" s="9">
        <f t="shared" si="2"/>
        <v>285.71428571428567</v>
      </c>
      <c r="E40" s="14">
        <v>0.42</v>
      </c>
      <c r="F40" s="14">
        <v>0.438</v>
      </c>
      <c r="G40" s="9">
        <f t="shared" si="1"/>
        <v>104.28571428571429</v>
      </c>
      <c r="H40" s="43"/>
    </row>
    <row r="41" spans="1:8" ht="14.25" customHeight="1" hidden="1">
      <c r="A41" s="22" t="s">
        <v>31</v>
      </c>
      <c r="B41" s="23"/>
      <c r="C41" s="23"/>
      <c r="D41" s="9" t="e">
        <f t="shared" si="2"/>
        <v>#DIV/0!</v>
      </c>
      <c r="E41" s="23"/>
      <c r="F41" s="23"/>
      <c r="G41" s="9" t="e">
        <f t="shared" si="1"/>
        <v>#DIV/0!</v>
      </c>
      <c r="H41" s="43"/>
    </row>
    <row r="42" spans="1:9" ht="27" customHeight="1" hidden="1">
      <c r="A42" s="22" t="s">
        <v>32</v>
      </c>
      <c r="B42" s="23"/>
      <c r="C42" s="23"/>
      <c r="D42" s="17" t="e">
        <f t="shared" si="2"/>
        <v>#DIV/0!</v>
      </c>
      <c r="E42" s="23"/>
      <c r="F42" s="23"/>
      <c r="G42" s="9" t="e">
        <f t="shared" si="1"/>
        <v>#DIV/0!</v>
      </c>
      <c r="H42" s="43"/>
      <c r="I42" s="3" t="s">
        <v>33</v>
      </c>
    </row>
    <row r="43" spans="1:8" ht="27.75" customHeight="1" hidden="1">
      <c r="A43" s="22" t="s">
        <v>34</v>
      </c>
      <c r="B43" s="23"/>
      <c r="C43" s="23"/>
      <c r="D43" s="9" t="e">
        <f t="shared" si="2"/>
        <v>#DIV/0!</v>
      </c>
      <c r="E43" s="23"/>
      <c r="F43" s="23"/>
      <c r="G43" s="9" t="e">
        <f t="shared" si="1"/>
        <v>#DIV/0!</v>
      </c>
      <c r="H43" s="43"/>
    </row>
    <row r="44" spans="1:9" ht="21" customHeight="1" hidden="1">
      <c r="A44" s="7" t="s">
        <v>35</v>
      </c>
      <c r="B44" s="8"/>
      <c r="C44" s="8"/>
      <c r="D44" s="9" t="e">
        <f t="shared" si="2"/>
        <v>#DIV/0!</v>
      </c>
      <c r="E44" s="8"/>
      <c r="F44" s="8"/>
      <c r="G44" s="9" t="e">
        <f t="shared" si="1"/>
        <v>#DIV/0!</v>
      </c>
      <c r="H44" s="43"/>
      <c r="I44" s="1" t="s">
        <v>36</v>
      </c>
    </row>
    <row r="45" spans="1:8" ht="20.25" customHeight="1" hidden="1">
      <c r="A45" s="7" t="s">
        <v>37</v>
      </c>
      <c r="B45" s="8">
        <v>0</v>
      </c>
      <c r="C45" s="8">
        <v>0</v>
      </c>
      <c r="D45" s="9" t="e">
        <f t="shared" si="2"/>
        <v>#DIV/0!</v>
      </c>
      <c r="E45" s="8">
        <v>0</v>
      </c>
      <c r="F45" s="8"/>
      <c r="G45" s="9" t="e">
        <f t="shared" si="1"/>
        <v>#DIV/0!</v>
      </c>
      <c r="H45" s="43"/>
    </row>
    <row r="46" spans="1:8" ht="15.75" customHeight="1" hidden="1">
      <c r="A46" s="22" t="s">
        <v>38</v>
      </c>
      <c r="B46" s="23"/>
      <c r="C46" s="23"/>
      <c r="D46" s="9" t="e">
        <f t="shared" si="2"/>
        <v>#DIV/0!</v>
      </c>
      <c r="E46" s="23"/>
      <c r="F46" s="23"/>
      <c r="G46" s="9" t="e">
        <f t="shared" si="1"/>
        <v>#DIV/0!</v>
      </c>
      <c r="H46" s="43"/>
    </row>
    <row r="47" spans="1:8" ht="15.75" customHeight="1" hidden="1">
      <c r="A47" s="7" t="s">
        <v>39</v>
      </c>
      <c r="B47" s="8">
        <v>0</v>
      </c>
      <c r="C47" s="8">
        <v>0</v>
      </c>
      <c r="D47" s="9"/>
      <c r="E47" s="8">
        <v>0</v>
      </c>
      <c r="F47" s="8"/>
      <c r="G47" s="9" t="e">
        <f t="shared" si="1"/>
        <v>#DIV/0!</v>
      </c>
      <c r="H47" s="43"/>
    </row>
    <row r="48" spans="1:256" ht="29.25" customHeight="1" hidden="1">
      <c r="A48" s="15" t="s">
        <v>40</v>
      </c>
      <c r="B48" s="16"/>
      <c r="C48" s="16"/>
      <c r="D48" s="17" t="e">
        <f>C48/B48%</f>
        <v>#DIV/0!</v>
      </c>
      <c r="E48" s="16"/>
      <c r="F48" s="16"/>
      <c r="G48" s="9" t="e">
        <f t="shared" si="1"/>
        <v>#DIV/0!</v>
      </c>
      <c r="H48" s="43"/>
      <c r="I48" t="s">
        <v>19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8" ht="28.5" customHeight="1" hidden="1">
      <c r="A49" s="7" t="s">
        <v>41</v>
      </c>
      <c r="B49" s="8">
        <v>0</v>
      </c>
      <c r="C49" s="8">
        <v>0</v>
      </c>
      <c r="D49" s="9" t="e">
        <f>C49/B49%</f>
        <v>#DIV/0!</v>
      </c>
      <c r="E49" s="8">
        <v>0</v>
      </c>
      <c r="F49" s="8"/>
      <c r="G49" s="9" t="e">
        <f t="shared" si="1"/>
        <v>#DIV/0!</v>
      </c>
      <c r="H49" s="43"/>
    </row>
    <row r="50" spans="1:8" ht="13.5" customHeight="1" hidden="1">
      <c r="A50" s="7"/>
      <c r="B50" s="8"/>
      <c r="C50" s="8"/>
      <c r="D50" s="9"/>
      <c r="E50" s="8"/>
      <c r="F50" s="8"/>
      <c r="G50" s="9" t="e">
        <f t="shared" si="1"/>
        <v>#DIV/0!</v>
      </c>
      <c r="H50" s="43"/>
    </row>
    <row r="51" spans="1:8" ht="27">
      <c r="A51" s="21" t="s">
        <v>130</v>
      </c>
      <c r="B51" s="8">
        <v>991.8</v>
      </c>
      <c r="C51" s="8">
        <v>984.8</v>
      </c>
      <c r="D51" s="9">
        <f>C51/B51%</f>
        <v>99.29421254285138</v>
      </c>
      <c r="E51" s="9">
        <f>E52+E53+E54</f>
        <v>1101.5</v>
      </c>
      <c r="F51" s="9">
        <f>F52+F53+F54</f>
        <v>1324.3</v>
      </c>
      <c r="G51" s="9">
        <f t="shared" si="1"/>
        <v>120.22696323195642</v>
      </c>
      <c r="H51" s="43"/>
    </row>
    <row r="52" spans="1:8" ht="15" customHeight="1">
      <c r="A52" s="24" t="s">
        <v>42</v>
      </c>
      <c r="B52" s="9">
        <v>650</v>
      </c>
      <c r="C52" s="9">
        <v>625</v>
      </c>
      <c r="D52" s="9">
        <f>C52/B52%</f>
        <v>96.15384615384616</v>
      </c>
      <c r="E52" s="9">
        <v>721.9</v>
      </c>
      <c r="F52" s="9">
        <v>840.2</v>
      </c>
      <c r="G52" s="9">
        <f t="shared" si="1"/>
        <v>116.38731126194766</v>
      </c>
      <c r="H52" s="43"/>
    </row>
    <row r="53" spans="1:8" ht="29.25" customHeight="1">
      <c r="A53" s="24" t="s">
        <v>43</v>
      </c>
      <c r="B53" s="8">
        <v>51.8</v>
      </c>
      <c r="C53" s="8">
        <v>59.8</v>
      </c>
      <c r="D53" s="9">
        <f>C53/B53%</f>
        <v>115.44401544401543</v>
      </c>
      <c r="E53" s="8">
        <v>57.6</v>
      </c>
      <c r="F53" s="8">
        <v>96.9</v>
      </c>
      <c r="G53" s="9">
        <f t="shared" si="1"/>
        <v>168.22916666666666</v>
      </c>
      <c r="H53" s="43"/>
    </row>
    <row r="54" spans="1:8" ht="17.25" customHeight="1">
      <c r="A54" s="24" t="s">
        <v>44</v>
      </c>
      <c r="B54" s="9">
        <v>290</v>
      </c>
      <c r="C54" s="9">
        <v>300</v>
      </c>
      <c r="D54" s="9">
        <f>C54/B54%</f>
        <v>103.44827586206897</v>
      </c>
      <c r="E54" s="9">
        <v>322</v>
      </c>
      <c r="F54" s="9">
        <v>387.2</v>
      </c>
      <c r="G54" s="9">
        <f t="shared" si="1"/>
        <v>120.24844720496894</v>
      </c>
      <c r="H54" s="43"/>
    </row>
    <row r="55" spans="1:8" ht="28.5" customHeight="1">
      <c r="A55" s="70" t="s">
        <v>45</v>
      </c>
      <c r="B55" s="71"/>
      <c r="C55" s="71"/>
      <c r="D55" s="71"/>
      <c r="E55" s="71"/>
      <c r="F55" s="71"/>
      <c r="G55" s="72"/>
      <c r="H55" s="45"/>
    </row>
    <row r="56" spans="1:8" ht="15" customHeight="1">
      <c r="A56" s="7" t="s">
        <v>46</v>
      </c>
      <c r="B56" s="9">
        <v>32</v>
      </c>
      <c r="C56" s="9">
        <v>32</v>
      </c>
      <c r="D56" s="9">
        <f>C56/B56%</f>
        <v>100</v>
      </c>
      <c r="E56" s="9">
        <v>32</v>
      </c>
      <c r="F56" s="9">
        <v>37</v>
      </c>
      <c r="G56" s="9">
        <f t="shared" si="1"/>
        <v>115.625</v>
      </c>
      <c r="H56" s="43"/>
    </row>
    <row r="57" spans="1:8" ht="13.5" hidden="1">
      <c r="A57" s="7" t="s">
        <v>47</v>
      </c>
      <c r="B57" s="8">
        <v>0</v>
      </c>
      <c r="C57" s="8">
        <v>0</v>
      </c>
      <c r="D57" s="9">
        <v>0</v>
      </c>
      <c r="E57" s="8">
        <v>0</v>
      </c>
      <c r="F57" s="8"/>
      <c r="G57" s="9" t="e">
        <f t="shared" si="1"/>
        <v>#DIV/0!</v>
      </c>
      <c r="H57" s="43"/>
    </row>
    <row r="58" spans="1:8" ht="13.5">
      <c r="A58" s="7" t="s">
        <v>48</v>
      </c>
      <c r="B58" s="8">
        <v>0.9</v>
      </c>
      <c r="C58" s="8">
        <v>0.9</v>
      </c>
      <c r="D58" s="9">
        <f>C58/B58%</f>
        <v>99.99999999999999</v>
      </c>
      <c r="E58" s="8">
        <v>0.9</v>
      </c>
      <c r="F58" s="8">
        <v>0.8</v>
      </c>
      <c r="G58" s="9">
        <f t="shared" si="1"/>
        <v>88.88888888888889</v>
      </c>
      <c r="H58" s="43"/>
    </row>
    <row r="59" spans="1:8" ht="13.5" hidden="1">
      <c r="A59" s="7" t="s">
        <v>49</v>
      </c>
      <c r="B59" s="8">
        <v>0</v>
      </c>
      <c r="C59" s="8">
        <v>0</v>
      </c>
      <c r="D59" s="9">
        <v>0</v>
      </c>
      <c r="E59" s="8">
        <v>0</v>
      </c>
      <c r="F59" s="8"/>
      <c r="G59" s="9" t="e">
        <f t="shared" si="1"/>
        <v>#DIV/0!</v>
      </c>
      <c r="H59" s="43"/>
    </row>
    <row r="60" spans="1:8" ht="13.5">
      <c r="A60" s="7" t="s">
        <v>50</v>
      </c>
      <c r="B60" s="8">
        <v>6.4</v>
      </c>
      <c r="C60" s="8">
        <v>6.4</v>
      </c>
      <c r="D60" s="9">
        <f aca="true" t="shared" si="3" ref="D60:D82">C60/B60%</f>
        <v>100</v>
      </c>
      <c r="E60" s="8">
        <v>6.4</v>
      </c>
      <c r="F60" s="8">
        <v>4.5</v>
      </c>
      <c r="G60" s="9">
        <f t="shared" si="1"/>
        <v>70.3125</v>
      </c>
      <c r="H60" s="43"/>
    </row>
    <row r="61" spans="1:8" ht="13.5">
      <c r="A61" s="7" t="s">
        <v>51</v>
      </c>
      <c r="B61" s="8">
        <v>3.085</v>
      </c>
      <c r="C61" s="8">
        <v>3.44</v>
      </c>
      <c r="D61" s="9">
        <f t="shared" si="3"/>
        <v>111.50729335494327</v>
      </c>
      <c r="E61" s="8">
        <v>3.45</v>
      </c>
      <c r="F61" s="8">
        <v>2.85</v>
      </c>
      <c r="G61" s="9">
        <f t="shared" si="1"/>
        <v>82.6086956521739</v>
      </c>
      <c r="H61" s="43"/>
    </row>
    <row r="62" spans="1:8" ht="15.75" customHeight="1">
      <c r="A62" s="24" t="s">
        <v>42</v>
      </c>
      <c r="B62" s="8">
        <v>0.35</v>
      </c>
      <c r="C62" s="8">
        <v>0.6000000000000001</v>
      </c>
      <c r="D62" s="9">
        <f t="shared" si="3"/>
        <v>171.42857142857147</v>
      </c>
      <c r="E62" s="8">
        <v>0.6000000000000001</v>
      </c>
      <c r="F62" s="8">
        <v>0</v>
      </c>
      <c r="G62" s="9">
        <f t="shared" si="1"/>
        <v>0</v>
      </c>
      <c r="H62" s="43"/>
    </row>
    <row r="63" spans="1:8" ht="28.5" customHeight="1">
      <c r="A63" s="24" t="s">
        <v>43</v>
      </c>
      <c r="B63" s="14">
        <v>0.035</v>
      </c>
      <c r="C63" s="14">
        <v>0.04</v>
      </c>
      <c r="D63" s="9">
        <f t="shared" si="3"/>
        <v>114.28571428571428</v>
      </c>
      <c r="E63" s="14">
        <v>0.05</v>
      </c>
      <c r="F63" s="14">
        <v>0.05</v>
      </c>
      <c r="G63" s="9">
        <f t="shared" si="1"/>
        <v>100</v>
      </c>
      <c r="H63" s="43"/>
    </row>
    <row r="64" spans="1:8" ht="15" customHeight="1">
      <c r="A64" s="24" t="s">
        <v>52</v>
      </c>
      <c r="B64" s="8">
        <v>2.7</v>
      </c>
      <c r="C64" s="8">
        <v>2.8</v>
      </c>
      <c r="D64" s="9">
        <f t="shared" si="3"/>
        <v>103.70370370370368</v>
      </c>
      <c r="E64" s="8">
        <v>2.8</v>
      </c>
      <c r="F64" s="8">
        <v>2.8</v>
      </c>
      <c r="G64" s="9">
        <f t="shared" si="1"/>
        <v>100</v>
      </c>
      <c r="H64" s="43"/>
    </row>
    <row r="65" spans="1:8" ht="13.5">
      <c r="A65" s="7" t="s">
        <v>53</v>
      </c>
      <c r="B65" s="8">
        <v>5.4</v>
      </c>
      <c r="C65" s="8">
        <v>2.9</v>
      </c>
      <c r="D65" s="9">
        <f t="shared" si="3"/>
        <v>53.703703703703695</v>
      </c>
      <c r="E65" s="14">
        <f>E66+E67+E68</f>
        <v>3.4</v>
      </c>
      <c r="F65" s="14">
        <f>F66+F67+F68</f>
        <v>3.99</v>
      </c>
      <c r="G65" s="9">
        <f t="shared" si="1"/>
        <v>117.35294117647058</v>
      </c>
      <c r="H65" s="43"/>
    </row>
    <row r="66" spans="1:8" ht="15.75" customHeight="1">
      <c r="A66" s="24" t="s">
        <v>42</v>
      </c>
      <c r="B66" s="9">
        <v>3</v>
      </c>
      <c r="C66" s="9">
        <v>0.5</v>
      </c>
      <c r="D66" s="9">
        <f t="shared" si="3"/>
        <v>16.666666666666668</v>
      </c>
      <c r="E66" s="14">
        <v>1</v>
      </c>
      <c r="F66" s="14">
        <v>0</v>
      </c>
      <c r="G66" s="9">
        <f t="shared" si="1"/>
        <v>0</v>
      </c>
      <c r="H66" s="43"/>
    </row>
    <row r="67" spans="1:8" ht="29.25" customHeight="1">
      <c r="A67" s="24" t="s">
        <v>43</v>
      </c>
      <c r="B67" s="8">
        <v>0.5</v>
      </c>
      <c r="C67" s="8">
        <v>0.5</v>
      </c>
      <c r="D67" s="9">
        <f t="shared" si="3"/>
        <v>100</v>
      </c>
      <c r="E67" s="14">
        <v>0.5</v>
      </c>
      <c r="F67" s="14">
        <v>1.1</v>
      </c>
      <c r="G67" s="9">
        <f t="shared" si="1"/>
        <v>220</v>
      </c>
      <c r="H67" s="43"/>
    </row>
    <row r="68" spans="1:8" ht="15.75" customHeight="1">
      <c r="A68" s="24" t="s">
        <v>52</v>
      </c>
      <c r="B68" s="8">
        <v>1.9</v>
      </c>
      <c r="C68" s="8">
        <v>1.9</v>
      </c>
      <c r="D68" s="9">
        <f t="shared" si="3"/>
        <v>100</v>
      </c>
      <c r="E68" s="14">
        <v>1.9</v>
      </c>
      <c r="F68" s="14">
        <v>2.89</v>
      </c>
      <c r="G68" s="9">
        <f t="shared" si="1"/>
        <v>152.10526315789474</v>
      </c>
      <c r="H68" s="43"/>
    </row>
    <row r="69" spans="1:8" ht="15.75" customHeight="1">
      <c r="A69" s="21" t="s">
        <v>54</v>
      </c>
      <c r="B69" s="14">
        <v>0.273</v>
      </c>
      <c r="C69" s="14">
        <v>0.552</v>
      </c>
      <c r="D69" s="9">
        <f t="shared" si="3"/>
        <v>202.1978021978022</v>
      </c>
      <c r="E69" s="14">
        <f>E70+E71+E72</f>
        <v>0.35000000000000003</v>
      </c>
      <c r="F69" s="14">
        <f>F70+F71+F72</f>
        <v>0.52</v>
      </c>
      <c r="G69" s="9">
        <f t="shared" si="1"/>
        <v>148.57142857142856</v>
      </c>
      <c r="H69" s="43"/>
    </row>
    <row r="70" spans="1:8" ht="15" customHeight="1">
      <c r="A70" s="24" t="s">
        <v>42</v>
      </c>
      <c r="B70" s="14">
        <v>0.021</v>
      </c>
      <c r="C70" s="8">
        <v>0.30000000000000004</v>
      </c>
      <c r="D70" s="9">
        <f t="shared" si="3"/>
        <v>1428.5714285714287</v>
      </c>
      <c r="E70" s="14">
        <v>0.1</v>
      </c>
      <c r="F70" s="8">
        <v>0.1</v>
      </c>
      <c r="G70" s="9">
        <f t="shared" si="1"/>
        <v>100</v>
      </c>
      <c r="H70" s="43"/>
    </row>
    <row r="71" spans="1:8" ht="27">
      <c r="A71" s="24" t="s">
        <v>43</v>
      </c>
      <c r="B71" s="14">
        <v>0.002</v>
      </c>
      <c r="C71" s="14">
        <v>0.002</v>
      </c>
      <c r="D71" s="9">
        <f t="shared" si="3"/>
        <v>100</v>
      </c>
      <c r="E71" s="14">
        <v>0.05</v>
      </c>
      <c r="F71" s="14">
        <v>0.05</v>
      </c>
      <c r="G71" s="9">
        <f t="shared" si="1"/>
        <v>100</v>
      </c>
      <c r="H71" s="43"/>
    </row>
    <row r="72" spans="1:8" ht="15.75" customHeight="1">
      <c r="A72" s="24" t="s">
        <v>52</v>
      </c>
      <c r="B72" s="8">
        <v>0.25</v>
      </c>
      <c r="C72" s="8">
        <v>0.25</v>
      </c>
      <c r="D72" s="9">
        <f t="shared" si="3"/>
        <v>100</v>
      </c>
      <c r="E72" s="14">
        <v>0.2</v>
      </c>
      <c r="F72" s="8">
        <v>0.37</v>
      </c>
      <c r="G72" s="9">
        <f t="shared" si="1"/>
        <v>185</v>
      </c>
      <c r="H72" s="43"/>
    </row>
    <row r="73" spans="1:8" ht="16.5" customHeight="1">
      <c r="A73" s="7" t="s">
        <v>55</v>
      </c>
      <c r="B73" s="8">
        <v>6.901</v>
      </c>
      <c r="C73" s="8">
        <v>6.706</v>
      </c>
      <c r="D73" s="9">
        <f t="shared" si="3"/>
        <v>97.17432256194755</v>
      </c>
      <c r="E73" s="8">
        <v>6.713</v>
      </c>
      <c r="F73" s="14">
        <f>F74+F75+F76</f>
        <v>7.574999999999999</v>
      </c>
      <c r="G73" s="9">
        <f t="shared" si="1"/>
        <v>112.84075674065247</v>
      </c>
      <c r="H73" s="43"/>
    </row>
    <row r="74" spans="1:8" ht="14.25" customHeight="1">
      <c r="A74" s="24" t="s">
        <v>42</v>
      </c>
      <c r="B74" s="8">
        <v>4.7</v>
      </c>
      <c r="C74" s="8">
        <v>4.4</v>
      </c>
      <c r="D74" s="9">
        <f t="shared" si="3"/>
        <v>93.61702127659575</v>
      </c>
      <c r="E74" s="8">
        <v>4.4</v>
      </c>
      <c r="F74" s="8">
        <v>5.1</v>
      </c>
      <c r="G74" s="9">
        <f t="shared" si="1"/>
        <v>115.90909090909089</v>
      </c>
      <c r="H74" s="43"/>
    </row>
    <row r="75" spans="1:8" ht="30.75" customHeight="1">
      <c r="A75" s="24" t="s">
        <v>43</v>
      </c>
      <c r="B75" s="14">
        <v>0.001</v>
      </c>
      <c r="C75" s="14">
        <v>0.006</v>
      </c>
      <c r="D75" s="9">
        <f t="shared" si="3"/>
        <v>600</v>
      </c>
      <c r="E75" s="14">
        <v>0.013</v>
      </c>
      <c r="F75" s="14">
        <v>0.01</v>
      </c>
      <c r="G75" s="9">
        <f t="shared" si="1"/>
        <v>76.92307692307693</v>
      </c>
      <c r="H75" s="43"/>
    </row>
    <row r="76" spans="1:8" ht="13.5">
      <c r="A76" s="24" t="s">
        <v>52</v>
      </c>
      <c r="B76" s="8">
        <v>2.2</v>
      </c>
      <c r="C76" s="8">
        <v>2.3</v>
      </c>
      <c r="D76" s="9">
        <f t="shared" si="3"/>
        <v>104.54545454545453</v>
      </c>
      <c r="E76" s="8">
        <v>2.3</v>
      </c>
      <c r="F76" s="8">
        <v>2.465</v>
      </c>
      <c r="G76" s="9">
        <f t="shared" si="1"/>
        <v>107.17391304347825</v>
      </c>
      <c r="H76" s="43"/>
    </row>
    <row r="77" spans="1:8" ht="13.5">
      <c r="A77" s="7" t="s">
        <v>56</v>
      </c>
      <c r="B77" s="8">
        <v>3.537</v>
      </c>
      <c r="C77" s="8">
        <v>3.77</v>
      </c>
      <c r="D77" s="9">
        <f t="shared" si="3"/>
        <v>106.58750353406842</v>
      </c>
      <c r="E77" s="14">
        <f>E78+E79+E80</f>
        <v>3.819</v>
      </c>
      <c r="F77" s="14">
        <f>F78+F79+F80</f>
        <v>2.5060000000000002</v>
      </c>
      <c r="G77" s="9">
        <f t="shared" si="1"/>
        <v>65.61927206074888</v>
      </c>
      <c r="H77" s="43"/>
    </row>
    <row r="78" spans="1:8" ht="15" customHeight="1">
      <c r="A78" s="24" t="s">
        <v>42</v>
      </c>
      <c r="B78" s="8">
        <v>2.6</v>
      </c>
      <c r="C78" s="8">
        <v>2.6</v>
      </c>
      <c r="D78" s="9">
        <f t="shared" si="3"/>
        <v>100</v>
      </c>
      <c r="E78" s="8">
        <v>2.6</v>
      </c>
      <c r="F78" s="8">
        <v>1.6</v>
      </c>
      <c r="G78" s="9">
        <f t="shared" si="1"/>
        <v>61.53846153846153</v>
      </c>
      <c r="H78" s="43"/>
    </row>
    <row r="79" spans="1:8" ht="30" customHeight="1">
      <c r="A79" s="24" t="s">
        <v>43</v>
      </c>
      <c r="B79" s="8">
        <v>0.057</v>
      </c>
      <c r="C79" s="8">
        <v>0.1</v>
      </c>
      <c r="D79" s="9">
        <f t="shared" si="3"/>
        <v>175.43859649122808</v>
      </c>
      <c r="E79" s="8">
        <v>0.05</v>
      </c>
      <c r="F79" s="8">
        <v>0.006</v>
      </c>
      <c r="G79" s="9">
        <f t="shared" si="1"/>
        <v>12</v>
      </c>
      <c r="H79" s="43"/>
    </row>
    <row r="80" spans="1:8" ht="13.5">
      <c r="A80" s="24" t="s">
        <v>52</v>
      </c>
      <c r="B80" s="8">
        <v>0.88</v>
      </c>
      <c r="C80" s="8">
        <v>1.07</v>
      </c>
      <c r="D80" s="9">
        <f t="shared" si="3"/>
        <v>121.5909090909091</v>
      </c>
      <c r="E80" s="14">
        <v>1.169</v>
      </c>
      <c r="F80" s="14">
        <v>0.9</v>
      </c>
      <c r="G80" s="9">
        <f aca="true" t="shared" si="4" ref="G80:G110">F80/E80%</f>
        <v>76.98887938408896</v>
      </c>
      <c r="H80" s="43"/>
    </row>
    <row r="81" spans="1:8" ht="13.5">
      <c r="A81" s="7" t="s">
        <v>57</v>
      </c>
      <c r="B81" s="8">
        <v>2.9</v>
      </c>
      <c r="C81" s="8">
        <v>2.9</v>
      </c>
      <c r="D81" s="9">
        <f t="shared" si="3"/>
        <v>100</v>
      </c>
      <c r="E81" s="14">
        <f>E82+E83+E84</f>
        <v>2.96</v>
      </c>
      <c r="F81" s="14">
        <f>F82+F83+F84</f>
        <v>3.4299999999999997</v>
      </c>
      <c r="G81" s="9">
        <f t="shared" si="4"/>
        <v>115.87837837837836</v>
      </c>
      <c r="H81" s="43"/>
    </row>
    <row r="82" spans="1:8" ht="15.75" customHeight="1">
      <c r="A82" s="24" t="s">
        <v>42</v>
      </c>
      <c r="B82" s="8">
        <v>0.1</v>
      </c>
      <c r="C82" s="8">
        <v>0.1</v>
      </c>
      <c r="D82" s="9">
        <f t="shared" si="3"/>
        <v>100</v>
      </c>
      <c r="E82" s="14">
        <v>0.1</v>
      </c>
      <c r="F82" s="14">
        <v>0</v>
      </c>
      <c r="G82" s="9">
        <f t="shared" si="4"/>
        <v>0</v>
      </c>
      <c r="H82" s="43"/>
    </row>
    <row r="83" spans="1:8" ht="30.75" customHeight="1">
      <c r="A83" s="24" t="s">
        <v>43</v>
      </c>
      <c r="B83" s="8">
        <v>0</v>
      </c>
      <c r="C83" s="8">
        <v>0</v>
      </c>
      <c r="D83" s="9">
        <v>0</v>
      </c>
      <c r="E83" s="14">
        <v>0</v>
      </c>
      <c r="F83" s="14">
        <v>0.03</v>
      </c>
      <c r="G83" s="9">
        <v>0</v>
      </c>
      <c r="H83" s="43"/>
    </row>
    <row r="84" spans="1:8" ht="16.5" customHeight="1">
      <c r="A84" s="24" t="s">
        <v>52</v>
      </c>
      <c r="B84" s="8">
        <v>2.8</v>
      </c>
      <c r="C84" s="8">
        <v>2.8</v>
      </c>
      <c r="D84" s="9">
        <f>C84/B84%</f>
        <v>100</v>
      </c>
      <c r="E84" s="14">
        <v>2.86</v>
      </c>
      <c r="F84" s="14">
        <v>3.4</v>
      </c>
      <c r="G84" s="9">
        <f t="shared" si="4"/>
        <v>118.88111888111888</v>
      </c>
      <c r="H84" s="43"/>
    </row>
    <row r="85" spans="1:9" ht="29.25" customHeight="1">
      <c r="A85" s="21" t="s">
        <v>58</v>
      </c>
      <c r="B85" s="25">
        <v>10</v>
      </c>
      <c r="C85" s="25">
        <v>13</v>
      </c>
      <c r="D85" s="25">
        <f>C85/B85%</f>
        <v>130</v>
      </c>
      <c r="E85" s="25">
        <f>E86+E87+E88</f>
        <v>11</v>
      </c>
      <c r="F85" s="25">
        <f>F86+F87+F88</f>
        <v>11</v>
      </c>
      <c r="G85" s="9">
        <f t="shared" si="4"/>
        <v>100</v>
      </c>
      <c r="H85" s="46"/>
      <c r="I85" s="1" t="s">
        <v>59</v>
      </c>
    </row>
    <row r="86" spans="1:8" ht="15" customHeight="1">
      <c r="A86" s="24" t="s">
        <v>42</v>
      </c>
      <c r="B86" s="9">
        <v>5</v>
      </c>
      <c r="C86" s="9">
        <v>6</v>
      </c>
      <c r="D86" s="9">
        <f>C86/B86%</f>
        <v>120</v>
      </c>
      <c r="E86" s="9">
        <v>5</v>
      </c>
      <c r="F86" s="9">
        <v>5.4</v>
      </c>
      <c r="G86" s="9">
        <f t="shared" si="4"/>
        <v>108</v>
      </c>
      <c r="H86" s="43"/>
    </row>
    <row r="87" spans="1:8" ht="27">
      <c r="A87" s="24" t="s">
        <v>43</v>
      </c>
      <c r="B87" s="9">
        <v>5</v>
      </c>
      <c r="C87" s="9">
        <v>7</v>
      </c>
      <c r="D87" s="9">
        <f>C87/B87%</f>
        <v>140</v>
      </c>
      <c r="E87" s="9">
        <v>6</v>
      </c>
      <c r="F87" s="9">
        <v>5.6</v>
      </c>
      <c r="G87" s="9">
        <f t="shared" si="4"/>
        <v>93.33333333333333</v>
      </c>
      <c r="H87" s="43"/>
    </row>
    <row r="88" spans="1:8" ht="14.25" customHeight="1">
      <c r="A88" s="24" t="s">
        <v>52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43"/>
    </row>
    <row r="89" spans="1:8" ht="28.5" customHeight="1">
      <c r="A89" s="70" t="s">
        <v>60</v>
      </c>
      <c r="B89" s="71"/>
      <c r="C89" s="71"/>
      <c r="D89" s="71"/>
      <c r="E89" s="71"/>
      <c r="F89" s="71"/>
      <c r="G89" s="72"/>
      <c r="H89" s="45"/>
    </row>
    <row r="90" spans="1:8" ht="14.25" customHeight="1">
      <c r="A90" s="7" t="s">
        <v>61</v>
      </c>
      <c r="B90" s="8">
        <v>2900</v>
      </c>
      <c r="C90" s="8">
        <v>3010</v>
      </c>
      <c r="D90" s="9">
        <f aca="true" t="shared" si="5" ref="D90:D99">C90/B90%</f>
        <v>103.79310344827586</v>
      </c>
      <c r="E90" s="8">
        <f>E91+E92+E93</f>
        <v>2729</v>
      </c>
      <c r="F90" s="8">
        <f>F91+F92+F93</f>
        <v>2539</v>
      </c>
      <c r="G90" s="9">
        <f t="shared" si="4"/>
        <v>93.03774276291682</v>
      </c>
      <c r="H90" s="43"/>
    </row>
    <row r="91" spans="1:8" ht="14.25" customHeight="1">
      <c r="A91" s="24" t="s">
        <v>42</v>
      </c>
      <c r="B91" s="8">
        <v>2311</v>
      </c>
      <c r="C91" s="8">
        <v>2382</v>
      </c>
      <c r="D91" s="9">
        <f t="shared" si="5"/>
        <v>103.07226308957162</v>
      </c>
      <c r="E91" s="8">
        <v>2101</v>
      </c>
      <c r="F91" s="8">
        <v>1882</v>
      </c>
      <c r="G91" s="9">
        <f t="shared" si="4"/>
        <v>89.57639219419323</v>
      </c>
      <c r="H91" s="43"/>
    </row>
    <row r="92" spans="1:8" ht="27">
      <c r="A92" s="24" t="s">
        <v>43</v>
      </c>
      <c r="B92" s="8">
        <v>20</v>
      </c>
      <c r="C92" s="8">
        <v>58</v>
      </c>
      <c r="D92" s="9">
        <f t="shared" si="5"/>
        <v>290</v>
      </c>
      <c r="E92" s="8">
        <v>60</v>
      </c>
      <c r="F92" s="8">
        <v>153</v>
      </c>
      <c r="G92" s="9">
        <f t="shared" si="4"/>
        <v>255</v>
      </c>
      <c r="H92" s="43"/>
    </row>
    <row r="93" spans="1:8" ht="14.25" customHeight="1">
      <c r="A93" s="24" t="s">
        <v>52</v>
      </c>
      <c r="B93" s="8">
        <v>569</v>
      </c>
      <c r="C93" s="8">
        <v>565</v>
      </c>
      <c r="D93" s="9">
        <f t="shared" si="5"/>
        <v>99.2970123022847</v>
      </c>
      <c r="E93" s="8">
        <v>568</v>
      </c>
      <c r="F93" s="8">
        <v>504</v>
      </c>
      <c r="G93" s="9">
        <f t="shared" si="4"/>
        <v>88.73239436619718</v>
      </c>
      <c r="H93" s="43"/>
    </row>
    <row r="94" spans="1:8" ht="27">
      <c r="A94" s="26" t="s">
        <v>62</v>
      </c>
      <c r="B94" s="8">
        <v>757</v>
      </c>
      <c r="C94" s="8">
        <v>784</v>
      </c>
      <c r="D94" s="9">
        <f t="shared" si="5"/>
        <v>103.56671070013209</v>
      </c>
      <c r="E94" s="8">
        <v>745</v>
      </c>
      <c r="F94" s="8">
        <v>787</v>
      </c>
      <c r="G94" s="9">
        <f t="shared" si="4"/>
        <v>105.63758389261744</v>
      </c>
      <c r="H94" s="43"/>
    </row>
    <row r="95" spans="1:8" ht="14.25" customHeight="1">
      <c r="A95" s="27" t="s">
        <v>42</v>
      </c>
      <c r="B95" s="8">
        <v>605</v>
      </c>
      <c r="C95" s="8">
        <v>605</v>
      </c>
      <c r="D95" s="9">
        <f t="shared" si="5"/>
        <v>100</v>
      </c>
      <c r="E95" s="8">
        <v>600</v>
      </c>
      <c r="F95" s="8">
        <v>605</v>
      </c>
      <c r="G95" s="9">
        <f t="shared" si="4"/>
        <v>100.83333333333333</v>
      </c>
      <c r="H95" s="43"/>
    </row>
    <row r="96" spans="1:8" ht="27">
      <c r="A96" s="27" t="s">
        <v>43</v>
      </c>
      <c r="B96" s="8">
        <v>2</v>
      </c>
      <c r="C96" s="8">
        <v>16</v>
      </c>
      <c r="D96" s="9">
        <f t="shared" si="5"/>
        <v>800</v>
      </c>
      <c r="E96" s="8">
        <v>7</v>
      </c>
      <c r="F96" s="8">
        <v>13</v>
      </c>
      <c r="G96" s="9">
        <f t="shared" si="4"/>
        <v>185.7142857142857</v>
      </c>
      <c r="H96" s="43"/>
    </row>
    <row r="97" spans="1:8" ht="14.25" customHeight="1">
      <c r="A97" s="27" t="s">
        <v>52</v>
      </c>
      <c r="B97" s="8">
        <v>150</v>
      </c>
      <c r="C97" s="8">
        <v>163</v>
      </c>
      <c r="D97" s="9">
        <f t="shared" si="5"/>
        <v>108.66666666666667</v>
      </c>
      <c r="E97" s="8">
        <v>138</v>
      </c>
      <c r="F97" s="8">
        <v>169</v>
      </c>
      <c r="G97" s="9">
        <f t="shared" si="4"/>
        <v>122.46376811594205</v>
      </c>
      <c r="H97" s="43"/>
    </row>
    <row r="98" spans="1:8" ht="14.25" customHeight="1">
      <c r="A98" s="7" t="s">
        <v>63</v>
      </c>
      <c r="B98" s="8">
        <v>4736</v>
      </c>
      <c r="C98" s="8">
        <v>5997</v>
      </c>
      <c r="D98" s="9">
        <f t="shared" si="5"/>
        <v>126.6258445945946</v>
      </c>
      <c r="E98" s="8">
        <v>6902</v>
      </c>
      <c r="F98" s="8">
        <v>1825</v>
      </c>
      <c r="G98" s="9">
        <f t="shared" si="4"/>
        <v>26.441611127209505</v>
      </c>
      <c r="H98" s="43"/>
    </row>
    <row r="99" spans="1:8" ht="20.25" customHeight="1">
      <c r="A99" s="24" t="s">
        <v>42</v>
      </c>
      <c r="B99" s="8">
        <v>2869</v>
      </c>
      <c r="C99" s="8">
        <v>2821</v>
      </c>
      <c r="D99" s="9">
        <f t="shared" si="5"/>
        <v>98.32694318577902</v>
      </c>
      <c r="E99" s="8">
        <v>3591</v>
      </c>
      <c r="F99" s="8">
        <v>0</v>
      </c>
      <c r="G99" s="9">
        <f t="shared" si="4"/>
        <v>0</v>
      </c>
      <c r="H99" s="43"/>
    </row>
    <row r="100" spans="1:8" ht="29.25" customHeight="1">
      <c r="A100" s="24" t="s">
        <v>43</v>
      </c>
      <c r="B100" s="8">
        <v>0</v>
      </c>
      <c r="C100" s="8">
        <v>110</v>
      </c>
      <c r="D100" s="9"/>
      <c r="E100" s="8">
        <v>209</v>
      </c>
      <c r="F100" s="8">
        <v>5</v>
      </c>
      <c r="G100" s="9">
        <f t="shared" si="4"/>
        <v>2.3923444976076556</v>
      </c>
      <c r="H100" s="43"/>
    </row>
    <row r="101" spans="1:8" ht="14.25" customHeight="1">
      <c r="A101" s="24" t="s">
        <v>52</v>
      </c>
      <c r="B101" s="8">
        <v>1867</v>
      </c>
      <c r="C101" s="8">
        <v>3066</v>
      </c>
      <c r="D101" s="9">
        <f aca="true" t="shared" si="6" ref="D101:D107">C101/B101%</f>
        <v>164.22067487948578</v>
      </c>
      <c r="E101" s="8">
        <v>3102</v>
      </c>
      <c r="F101" s="8">
        <v>1820</v>
      </c>
      <c r="G101" s="9">
        <f t="shared" si="4"/>
        <v>58.67182462927144</v>
      </c>
      <c r="H101" s="43"/>
    </row>
    <row r="102" spans="1:8" ht="14.25" customHeight="1">
      <c r="A102" s="7" t="s">
        <v>64</v>
      </c>
      <c r="B102" s="8">
        <v>158</v>
      </c>
      <c r="C102" s="8">
        <v>114</v>
      </c>
      <c r="D102" s="9">
        <f t="shared" si="6"/>
        <v>72.15189873417721</v>
      </c>
      <c r="E102" s="8">
        <v>368</v>
      </c>
      <c r="F102" s="8">
        <v>425</v>
      </c>
      <c r="G102" s="9">
        <f t="shared" si="4"/>
        <v>115.48913043478261</v>
      </c>
      <c r="H102" s="43"/>
    </row>
    <row r="103" spans="1:8" ht="14.25" customHeight="1">
      <c r="A103" s="7" t="s">
        <v>65</v>
      </c>
      <c r="B103" s="8">
        <v>331</v>
      </c>
      <c r="C103" s="8">
        <v>332</v>
      </c>
      <c r="D103" s="9">
        <f t="shared" si="6"/>
        <v>100.30211480362537</v>
      </c>
      <c r="E103" s="8">
        <v>332</v>
      </c>
      <c r="F103" s="8">
        <v>322</v>
      </c>
      <c r="G103" s="9">
        <f t="shared" si="4"/>
        <v>96.98795180722892</v>
      </c>
      <c r="H103" s="43"/>
    </row>
    <row r="104" spans="1:8" ht="16.5" customHeight="1">
      <c r="A104" s="2" t="s">
        <v>117</v>
      </c>
      <c r="B104" s="8">
        <f>B105+B106+B107</f>
        <v>1619.6999999999998</v>
      </c>
      <c r="C104" s="8">
        <f>C105+C106+C107</f>
        <v>1841.6999999999998</v>
      </c>
      <c r="D104" s="9">
        <f t="shared" si="6"/>
        <v>113.70624189664753</v>
      </c>
      <c r="E104" s="8">
        <f>E105+E106+E107</f>
        <v>1889.3</v>
      </c>
      <c r="F104" s="8">
        <f>F105+F106+F107</f>
        <v>1767.1999999999998</v>
      </c>
      <c r="G104" s="9">
        <f t="shared" si="4"/>
        <v>93.53728894299475</v>
      </c>
      <c r="H104" s="43"/>
    </row>
    <row r="105" spans="1:8" ht="13.5">
      <c r="A105" s="28" t="s">
        <v>121</v>
      </c>
      <c r="B105" s="8">
        <v>1311.6</v>
      </c>
      <c r="C105" s="8">
        <v>1479.6</v>
      </c>
      <c r="D105" s="9">
        <f t="shared" si="6"/>
        <v>112.80878316559927</v>
      </c>
      <c r="E105" s="8">
        <v>1479.6</v>
      </c>
      <c r="F105" s="8">
        <v>1324.3</v>
      </c>
      <c r="G105" s="9">
        <f t="shared" si="4"/>
        <v>89.50391997837254</v>
      </c>
      <c r="H105" s="43"/>
    </row>
    <row r="106" spans="1:8" ht="13.5">
      <c r="A106" s="28" t="s">
        <v>119</v>
      </c>
      <c r="B106" s="8">
        <v>27.6</v>
      </c>
      <c r="C106" s="8">
        <v>31.3</v>
      </c>
      <c r="D106" s="9">
        <f t="shared" si="6"/>
        <v>113.40579710144927</v>
      </c>
      <c r="E106" s="8">
        <v>35.5</v>
      </c>
      <c r="F106" s="8">
        <v>41.3</v>
      </c>
      <c r="G106" s="9">
        <f t="shared" si="4"/>
        <v>116.33802816901408</v>
      </c>
      <c r="H106" s="43"/>
    </row>
    <row r="107" spans="1:8" ht="13.5">
      <c r="A107" s="28" t="s">
        <v>120</v>
      </c>
      <c r="B107" s="8">
        <v>280.5</v>
      </c>
      <c r="C107" s="8">
        <v>330.8</v>
      </c>
      <c r="D107" s="9">
        <f t="shared" si="6"/>
        <v>117.93226381461675</v>
      </c>
      <c r="E107" s="8">
        <v>374.2</v>
      </c>
      <c r="F107" s="8">
        <v>401.6</v>
      </c>
      <c r="G107" s="9">
        <f t="shared" si="4"/>
        <v>107.32228754676645</v>
      </c>
      <c r="H107" s="43"/>
    </row>
    <row r="108" spans="1:8" ht="41.25" hidden="1">
      <c r="A108" s="28" t="s">
        <v>66</v>
      </c>
      <c r="B108" s="8">
        <v>0</v>
      </c>
      <c r="C108" s="8">
        <v>0</v>
      </c>
      <c r="D108" s="9"/>
      <c r="E108" s="8">
        <v>0</v>
      </c>
      <c r="F108" s="8"/>
      <c r="G108" s="9" t="e">
        <f t="shared" si="4"/>
        <v>#DIV/0!</v>
      </c>
      <c r="H108" s="43"/>
    </row>
    <row r="109" spans="1:8" ht="27">
      <c r="A109" s="28" t="s">
        <v>114</v>
      </c>
      <c r="B109" s="8">
        <v>41.8</v>
      </c>
      <c r="C109" s="8">
        <v>41.5</v>
      </c>
      <c r="D109" s="9">
        <f>C109/B109%</f>
        <v>99.28229665071771</v>
      </c>
      <c r="E109" s="9">
        <v>46</v>
      </c>
      <c r="F109" s="9">
        <v>45</v>
      </c>
      <c r="G109" s="9">
        <f t="shared" si="4"/>
        <v>97.82608695652173</v>
      </c>
      <c r="H109" s="43"/>
    </row>
    <row r="110" spans="1:8" ht="30.75" customHeight="1">
      <c r="A110" s="28" t="s">
        <v>122</v>
      </c>
      <c r="B110" s="8">
        <v>795.9</v>
      </c>
      <c r="C110" s="8">
        <v>315.8</v>
      </c>
      <c r="D110" s="9">
        <f>C110/B110%</f>
        <v>39.67835155170248</v>
      </c>
      <c r="E110" s="8">
        <v>89.3</v>
      </c>
      <c r="F110" s="8">
        <v>91.1</v>
      </c>
      <c r="G110" s="9">
        <f t="shared" si="4"/>
        <v>102.01567749160134</v>
      </c>
      <c r="H110" s="43"/>
    </row>
    <row r="111" spans="1:8" ht="27">
      <c r="A111" s="28" t="s">
        <v>115</v>
      </c>
      <c r="B111" s="9">
        <v>129</v>
      </c>
      <c r="C111" s="9">
        <v>156</v>
      </c>
      <c r="D111" s="9">
        <f>C111/B111%</f>
        <v>120.93023255813954</v>
      </c>
      <c r="E111" s="8">
        <v>186.1</v>
      </c>
      <c r="F111" s="8">
        <v>190</v>
      </c>
      <c r="G111" s="9">
        <f>F111/E111%</f>
        <v>102.09564750134336</v>
      </c>
      <c r="H111" s="43"/>
    </row>
    <row r="112" spans="1:8" ht="16.5" customHeight="1">
      <c r="A112" s="70" t="s">
        <v>67</v>
      </c>
      <c r="B112" s="71"/>
      <c r="C112" s="71"/>
      <c r="D112" s="71"/>
      <c r="E112" s="71"/>
      <c r="F112" s="71"/>
      <c r="G112" s="72"/>
      <c r="H112" s="45"/>
    </row>
    <row r="113" spans="1:8" ht="27">
      <c r="A113" s="7" t="s">
        <v>123</v>
      </c>
      <c r="B113" s="8">
        <v>708</v>
      </c>
      <c r="C113" s="8">
        <v>708</v>
      </c>
      <c r="D113" s="9">
        <f aca="true" t="shared" si="7" ref="D113:D129">C113/B113%</f>
        <v>100</v>
      </c>
      <c r="E113" s="8">
        <v>708</v>
      </c>
      <c r="F113" s="8">
        <v>708</v>
      </c>
      <c r="G113" s="9">
        <f>F113/E113%</f>
        <v>100</v>
      </c>
      <c r="H113" s="43"/>
    </row>
    <row r="114" spans="1:8" ht="13.5">
      <c r="A114" s="70" t="s">
        <v>68</v>
      </c>
      <c r="B114" s="71"/>
      <c r="C114" s="71"/>
      <c r="D114" s="71"/>
      <c r="E114" s="71"/>
      <c r="F114" s="71"/>
      <c r="G114" s="72"/>
      <c r="H114" s="45"/>
    </row>
    <row r="115" spans="1:8" ht="13.5">
      <c r="A115" s="7" t="s">
        <v>69</v>
      </c>
      <c r="B115" s="8">
        <v>2.5</v>
      </c>
      <c r="C115" s="8">
        <v>2.5</v>
      </c>
      <c r="D115" s="9">
        <f t="shared" si="7"/>
        <v>100</v>
      </c>
      <c r="E115" s="8">
        <v>2.5</v>
      </c>
      <c r="F115" s="8">
        <v>2.5</v>
      </c>
      <c r="G115" s="9">
        <f>F115/E115%</f>
        <v>100</v>
      </c>
      <c r="H115" s="43"/>
    </row>
    <row r="116" spans="1:8" ht="13.5" hidden="1">
      <c r="A116" s="22" t="s">
        <v>70</v>
      </c>
      <c r="B116" s="23"/>
      <c r="C116" s="23"/>
      <c r="D116" s="9" t="e">
        <f t="shared" si="7"/>
        <v>#DIV/0!</v>
      </c>
      <c r="E116" s="23"/>
      <c r="F116" s="23"/>
      <c r="G116" s="9" t="e">
        <f aca="true" t="shared" si="8" ref="G116:G154">F116/E116%</f>
        <v>#DIV/0!</v>
      </c>
      <c r="H116" s="43"/>
    </row>
    <row r="117" spans="1:8" ht="13.5" hidden="1">
      <c r="A117" s="22" t="s">
        <v>71</v>
      </c>
      <c r="B117" s="23"/>
      <c r="C117" s="23"/>
      <c r="D117" s="9" t="e">
        <f t="shared" si="7"/>
        <v>#DIV/0!</v>
      </c>
      <c r="E117" s="23"/>
      <c r="F117" s="23"/>
      <c r="G117" s="9" t="e">
        <f t="shared" si="8"/>
        <v>#DIV/0!</v>
      </c>
      <c r="H117" s="43"/>
    </row>
    <row r="118" spans="1:8" ht="13.5" hidden="1">
      <c r="A118" s="22" t="s">
        <v>72</v>
      </c>
      <c r="B118" s="23"/>
      <c r="C118" s="23"/>
      <c r="D118" s="9" t="e">
        <f t="shared" si="7"/>
        <v>#DIV/0!</v>
      </c>
      <c r="E118" s="23"/>
      <c r="F118" s="23"/>
      <c r="G118" s="9" t="e">
        <f t="shared" si="8"/>
        <v>#DIV/0!</v>
      </c>
      <c r="H118" s="43"/>
    </row>
    <row r="119" spans="1:8" ht="13.5" hidden="1">
      <c r="A119" s="29" t="s">
        <v>73</v>
      </c>
      <c r="B119" s="23"/>
      <c r="C119" s="23"/>
      <c r="D119" s="9" t="e">
        <f t="shared" si="7"/>
        <v>#DIV/0!</v>
      </c>
      <c r="E119" s="23"/>
      <c r="F119" s="23"/>
      <c r="G119" s="9" t="e">
        <f t="shared" si="8"/>
        <v>#DIV/0!</v>
      </c>
      <c r="H119" s="43"/>
    </row>
    <row r="120" spans="1:8" ht="16.5" customHeight="1" hidden="1">
      <c r="A120" s="30" t="s">
        <v>71</v>
      </c>
      <c r="B120" s="23"/>
      <c r="C120" s="23"/>
      <c r="D120" s="9" t="e">
        <f t="shared" si="7"/>
        <v>#DIV/0!</v>
      </c>
      <c r="E120" s="23"/>
      <c r="F120" s="23"/>
      <c r="G120" s="9" t="e">
        <f t="shared" si="8"/>
        <v>#DIV/0!</v>
      </c>
      <c r="H120" s="43"/>
    </row>
    <row r="121" spans="1:8" ht="16.5" customHeight="1" hidden="1">
      <c r="A121" s="30" t="s">
        <v>72</v>
      </c>
      <c r="B121" s="23"/>
      <c r="C121" s="23"/>
      <c r="D121" s="9" t="e">
        <f t="shared" si="7"/>
        <v>#DIV/0!</v>
      </c>
      <c r="E121" s="23"/>
      <c r="F121" s="23"/>
      <c r="G121" s="9" t="e">
        <f t="shared" si="8"/>
        <v>#DIV/0!</v>
      </c>
      <c r="H121" s="43"/>
    </row>
    <row r="122" spans="1:8" ht="41.25">
      <c r="A122" s="7" t="s">
        <v>74</v>
      </c>
      <c r="B122" s="8">
        <v>84.1</v>
      </c>
      <c r="C122" s="8">
        <v>87.1</v>
      </c>
      <c r="D122" s="9">
        <f t="shared" si="7"/>
        <v>103.56718192627824</v>
      </c>
      <c r="E122" s="8">
        <v>87.3</v>
      </c>
      <c r="F122" s="8">
        <v>87.3</v>
      </c>
      <c r="G122" s="9">
        <f t="shared" si="8"/>
        <v>100</v>
      </c>
      <c r="H122" s="43"/>
    </row>
    <row r="123" spans="1:8" ht="13.5">
      <c r="A123" s="70" t="s">
        <v>75</v>
      </c>
      <c r="B123" s="71"/>
      <c r="C123" s="71"/>
      <c r="D123" s="71"/>
      <c r="E123" s="71"/>
      <c r="F123" s="71"/>
      <c r="G123" s="72"/>
      <c r="H123" s="45"/>
    </row>
    <row r="124" spans="1:8" ht="27">
      <c r="A124" s="7" t="s">
        <v>76</v>
      </c>
      <c r="B124" s="8">
        <v>63.3</v>
      </c>
      <c r="C124" s="8">
        <v>23.6</v>
      </c>
      <c r="D124" s="9">
        <f t="shared" si="7"/>
        <v>37.2827804107425</v>
      </c>
      <c r="E124" s="8">
        <v>23.3</v>
      </c>
      <c r="F124" s="8">
        <v>16.3</v>
      </c>
      <c r="G124" s="9">
        <f t="shared" si="8"/>
        <v>69.95708154506438</v>
      </c>
      <c r="H124" s="43"/>
    </row>
    <row r="125" spans="1:8" ht="28.5" customHeight="1">
      <c r="A125" s="7" t="s">
        <v>77</v>
      </c>
      <c r="B125" s="8">
        <v>63.3</v>
      </c>
      <c r="C125" s="8">
        <v>23.6</v>
      </c>
      <c r="D125" s="9">
        <f t="shared" si="7"/>
        <v>37.2827804107425</v>
      </c>
      <c r="E125" s="8">
        <v>23.3</v>
      </c>
      <c r="F125" s="8">
        <v>18.5</v>
      </c>
      <c r="G125" s="9">
        <f t="shared" si="8"/>
        <v>79.39914163090128</v>
      </c>
      <c r="H125" s="43"/>
    </row>
    <row r="126" spans="1:8" ht="15" customHeight="1" hidden="1">
      <c r="A126" s="22" t="s">
        <v>78</v>
      </c>
      <c r="B126" s="23"/>
      <c r="C126" s="23"/>
      <c r="D126" s="9" t="e">
        <f t="shared" si="7"/>
        <v>#DIV/0!</v>
      </c>
      <c r="E126" s="23"/>
      <c r="F126" s="23"/>
      <c r="G126" s="9" t="e">
        <f t="shared" si="8"/>
        <v>#DIV/0!</v>
      </c>
      <c r="H126" s="43"/>
    </row>
    <row r="127" spans="1:8" ht="14.25" customHeight="1" hidden="1">
      <c r="A127" s="22" t="s">
        <v>79</v>
      </c>
      <c r="B127" s="23"/>
      <c r="C127" s="23"/>
      <c r="D127" s="9" t="e">
        <f t="shared" si="7"/>
        <v>#DIV/0!</v>
      </c>
      <c r="E127" s="23"/>
      <c r="F127" s="23"/>
      <c r="G127" s="9" t="e">
        <f t="shared" si="8"/>
        <v>#DIV/0!</v>
      </c>
      <c r="H127" s="43"/>
    </row>
    <row r="128" spans="1:8" ht="28.5" customHeight="1" hidden="1">
      <c r="A128" s="22" t="s">
        <v>80</v>
      </c>
      <c r="B128" s="23"/>
      <c r="C128" s="23"/>
      <c r="D128" s="9" t="e">
        <f t="shared" si="7"/>
        <v>#DIV/0!</v>
      </c>
      <c r="E128" s="23"/>
      <c r="F128" s="23"/>
      <c r="G128" s="9" t="e">
        <f t="shared" si="8"/>
        <v>#DIV/0!</v>
      </c>
      <c r="H128" s="43"/>
    </row>
    <row r="129" spans="1:8" ht="27">
      <c r="A129" s="7" t="s">
        <v>81</v>
      </c>
      <c r="B129" s="8">
        <v>21.1</v>
      </c>
      <c r="C129" s="8">
        <v>21.6</v>
      </c>
      <c r="D129" s="9">
        <f t="shared" si="7"/>
        <v>102.3696682464455</v>
      </c>
      <c r="E129" s="8">
        <v>22.2</v>
      </c>
      <c r="F129" s="8">
        <v>23.3</v>
      </c>
      <c r="G129" s="9">
        <f t="shared" si="8"/>
        <v>104.95495495495496</v>
      </c>
      <c r="H129" s="43"/>
    </row>
    <row r="130" spans="1:8" ht="28.5" customHeight="1">
      <c r="A130" s="70" t="s">
        <v>82</v>
      </c>
      <c r="B130" s="71"/>
      <c r="C130" s="71"/>
      <c r="D130" s="71"/>
      <c r="E130" s="71"/>
      <c r="F130" s="71"/>
      <c r="G130" s="72"/>
      <c r="H130" s="45"/>
    </row>
    <row r="131" spans="1:8" ht="16.5" customHeight="1">
      <c r="A131" s="7" t="s">
        <v>83</v>
      </c>
      <c r="B131" s="8">
        <v>22.1</v>
      </c>
      <c r="C131" s="8">
        <v>20.1</v>
      </c>
      <c r="D131" s="9">
        <f>C131/B131%</f>
        <v>90.9502262443439</v>
      </c>
      <c r="E131" s="8">
        <v>20.1</v>
      </c>
      <c r="F131" s="8">
        <v>38.4</v>
      </c>
      <c r="G131" s="9">
        <f t="shared" si="8"/>
        <v>191.04477611940297</v>
      </c>
      <c r="H131" s="43"/>
    </row>
    <row r="132" spans="1:8" ht="16.5" customHeight="1">
      <c r="A132" s="7" t="s">
        <v>84</v>
      </c>
      <c r="B132" s="8">
        <v>60</v>
      </c>
      <c r="C132" s="8">
        <v>55</v>
      </c>
      <c r="D132" s="9">
        <f>C132/B132%</f>
        <v>91.66666666666667</v>
      </c>
      <c r="E132" s="8">
        <v>55</v>
      </c>
      <c r="F132" s="8">
        <v>105</v>
      </c>
      <c r="G132" s="9">
        <f t="shared" si="8"/>
        <v>190.9090909090909</v>
      </c>
      <c r="H132" s="43"/>
    </row>
    <row r="133" spans="1:8" ht="28.5" customHeight="1">
      <c r="A133" s="7" t="s">
        <v>85</v>
      </c>
      <c r="B133" s="8">
        <v>53.4</v>
      </c>
      <c r="C133" s="8">
        <v>53.1</v>
      </c>
      <c r="D133" s="9">
        <f>C133/B133%</f>
        <v>99.43820224719101</v>
      </c>
      <c r="E133" s="8">
        <v>52.9</v>
      </c>
      <c r="F133" s="8">
        <v>53.1</v>
      </c>
      <c r="G133" s="9">
        <f t="shared" si="8"/>
        <v>100.37807183364839</v>
      </c>
      <c r="H133" s="43"/>
    </row>
    <row r="134" spans="1:8" ht="13.5">
      <c r="A134" s="7" t="s">
        <v>86</v>
      </c>
      <c r="B134" s="8">
        <v>17.7</v>
      </c>
      <c r="C134" s="8">
        <v>17.9</v>
      </c>
      <c r="D134" s="9">
        <f>C134/B134%</f>
        <v>101.12994350282486</v>
      </c>
      <c r="E134" s="8">
        <v>17.5</v>
      </c>
      <c r="F134" s="8">
        <v>16.1</v>
      </c>
      <c r="G134" s="9">
        <f t="shared" si="8"/>
        <v>92.00000000000001</v>
      </c>
      <c r="H134" s="43"/>
    </row>
    <row r="135" spans="1:8" ht="16.5" customHeight="1">
      <c r="A135" s="7" t="s">
        <v>87</v>
      </c>
      <c r="B135" s="8">
        <v>27.2</v>
      </c>
      <c r="C135" s="8">
        <v>27.1</v>
      </c>
      <c r="D135" s="9">
        <f>C135/B135%</f>
        <v>99.63235294117646</v>
      </c>
      <c r="E135" s="8">
        <v>27</v>
      </c>
      <c r="F135" s="8">
        <v>27.4</v>
      </c>
      <c r="G135" s="9">
        <f t="shared" si="8"/>
        <v>101.48148148148147</v>
      </c>
      <c r="H135" s="43"/>
    </row>
    <row r="136" spans="1:8" ht="30" customHeight="1" hidden="1">
      <c r="A136" s="7" t="s">
        <v>88</v>
      </c>
      <c r="B136" s="8">
        <v>0</v>
      </c>
      <c r="C136" s="8">
        <v>0</v>
      </c>
      <c r="D136" s="9"/>
      <c r="E136" s="8">
        <v>0</v>
      </c>
      <c r="F136" s="8"/>
      <c r="G136" s="9" t="e">
        <f t="shared" si="8"/>
        <v>#DIV/0!</v>
      </c>
      <c r="H136" s="43"/>
    </row>
    <row r="137" spans="1:8" ht="30" customHeight="1">
      <c r="A137" s="7" t="s">
        <v>89</v>
      </c>
      <c r="B137" s="8">
        <v>375.1</v>
      </c>
      <c r="C137" s="8">
        <v>375.2</v>
      </c>
      <c r="D137" s="9">
        <f>C137/B137%</f>
        <v>100.02665955745134</v>
      </c>
      <c r="E137" s="8">
        <v>254.3</v>
      </c>
      <c r="F137" s="8">
        <v>254.3</v>
      </c>
      <c r="G137" s="9">
        <f t="shared" si="8"/>
        <v>100</v>
      </c>
      <c r="H137" s="43"/>
    </row>
    <row r="138" spans="1:8" ht="28.5" customHeight="1">
      <c r="A138" s="7" t="s">
        <v>90</v>
      </c>
      <c r="B138" s="8">
        <v>607</v>
      </c>
      <c r="C138" s="8">
        <v>616</v>
      </c>
      <c r="D138" s="9">
        <f>C138/B138%</f>
        <v>101.4827018121911</v>
      </c>
      <c r="E138" s="8">
        <v>607</v>
      </c>
      <c r="F138" s="8">
        <v>607</v>
      </c>
      <c r="G138" s="9">
        <f t="shared" si="8"/>
        <v>100</v>
      </c>
      <c r="H138" s="43"/>
    </row>
    <row r="139" spans="1:8" ht="30" customHeight="1">
      <c r="A139" s="7" t="s">
        <v>91</v>
      </c>
      <c r="B139" s="8">
        <v>665</v>
      </c>
      <c r="C139" s="8">
        <v>702</v>
      </c>
      <c r="D139" s="9">
        <f>C139/B139%</f>
        <v>105.56390977443608</v>
      </c>
      <c r="E139" s="8">
        <v>699</v>
      </c>
      <c r="F139" s="8">
        <v>848.5</v>
      </c>
      <c r="G139" s="9">
        <f t="shared" si="8"/>
        <v>121.38769670958511</v>
      </c>
      <c r="H139" s="43"/>
    </row>
    <row r="140" spans="1:8" ht="21" customHeight="1">
      <c r="A140" s="7" t="s">
        <v>92</v>
      </c>
      <c r="B140" s="8">
        <v>23.6</v>
      </c>
      <c r="C140" s="8">
        <v>34.8</v>
      </c>
      <c r="D140" s="9">
        <f>C140/B140%</f>
        <v>147.45762711864404</v>
      </c>
      <c r="E140" s="8">
        <v>40.5</v>
      </c>
      <c r="F140" s="8">
        <v>35</v>
      </c>
      <c r="G140" s="9">
        <f t="shared" si="8"/>
        <v>86.41975308641975</v>
      </c>
      <c r="H140" s="43"/>
    </row>
    <row r="141" spans="1:8" ht="27">
      <c r="A141" s="32" t="s">
        <v>93</v>
      </c>
      <c r="B141" s="8">
        <v>141</v>
      </c>
      <c r="C141" s="8">
        <v>145</v>
      </c>
      <c r="D141" s="9">
        <f>C141/B141%</f>
        <v>102.83687943262412</v>
      </c>
      <c r="E141" s="8">
        <v>147</v>
      </c>
      <c r="F141" s="8">
        <v>169</v>
      </c>
      <c r="G141" s="9">
        <f t="shared" si="8"/>
        <v>114.96598639455783</v>
      </c>
      <c r="H141" s="43"/>
    </row>
    <row r="142" spans="1:9" ht="28.5" customHeight="1">
      <c r="A142" s="24" t="s">
        <v>94</v>
      </c>
      <c r="B142" s="8">
        <v>1</v>
      </c>
      <c r="C142" s="8">
        <v>1</v>
      </c>
      <c r="D142" s="9">
        <f aca="true" t="shared" si="9" ref="D142:D154">C142/B142%</f>
        <v>100</v>
      </c>
      <c r="E142" s="8">
        <v>1</v>
      </c>
      <c r="F142" s="8">
        <v>1</v>
      </c>
      <c r="G142" s="9">
        <f t="shared" si="8"/>
        <v>100</v>
      </c>
      <c r="H142" s="43"/>
      <c r="I142" s="3" t="s">
        <v>95</v>
      </c>
    </row>
    <row r="143" spans="1:8" ht="28.5" customHeight="1">
      <c r="A143" s="24" t="s">
        <v>96</v>
      </c>
      <c r="B143" s="8">
        <v>13</v>
      </c>
      <c r="C143" s="8">
        <v>13</v>
      </c>
      <c r="D143" s="9">
        <f t="shared" si="9"/>
        <v>100</v>
      </c>
      <c r="E143" s="8">
        <v>13</v>
      </c>
      <c r="F143" s="8">
        <v>13</v>
      </c>
      <c r="G143" s="9">
        <f t="shared" si="8"/>
        <v>100</v>
      </c>
      <c r="H143" s="43"/>
    </row>
    <row r="144" spans="1:8" ht="27.75" customHeight="1">
      <c r="A144" s="24" t="s">
        <v>97</v>
      </c>
      <c r="B144" s="8">
        <v>127</v>
      </c>
      <c r="C144" s="8">
        <v>131</v>
      </c>
      <c r="D144" s="9">
        <f t="shared" si="9"/>
        <v>103.14960629921259</v>
      </c>
      <c r="E144" s="8">
        <v>133</v>
      </c>
      <c r="F144" s="8">
        <v>156</v>
      </c>
      <c r="G144" s="9">
        <f t="shared" si="8"/>
        <v>117.29323308270676</v>
      </c>
      <c r="H144" s="43"/>
    </row>
    <row r="145" spans="1:8" ht="13.5">
      <c r="A145" s="24" t="s">
        <v>98</v>
      </c>
      <c r="B145" s="8">
        <v>1310</v>
      </c>
      <c r="C145" s="8">
        <v>1312</v>
      </c>
      <c r="D145" s="9">
        <f t="shared" si="9"/>
        <v>100.1526717557252</v>
      </c>
      <c r="E145" s="8">
        <v>1318</v>
      </c>
      <c r="F145" s="8">
        <v>1291</v>
      </c>
      <c r="G145" s="9">
        <f t="shared" si="8"/>
        <v>97.95144157814872</v>
      </c>
      <c r="H145" s="43"/>
    </row>
    <row r="146" spans="1:8" ht="16.5" customHeight="1">
      <c r="A146" s="60" t="s">
        <v>99</v>
      </c>
      <c r="B146" s="61"/>
      <c r="C146" s="61"/>
      <c r="D146" s="61"/>
      <c r="E146" s="61"/>
      <c r="F146" s="61"/>
      <c r="G146" s="62"/>
      <c r="H146" s="43"/>
    </row>
    <row r="147" spans="1:8" ht="13.5">
      <c r="A147" s="51" t="s">
        <v>100</v>
      </c>
      <c r="B147" s="52">
        <v>51</v>
      </c>
      <c r="C147" s="52">
        <v>56</v>
      </c>
      <c r="D147" s="53">
        <f t="shared" si="9"/>
        <v>109.80392156862744</v>
      </c>
      <c r="E147" s="52">
        <v>60</v>
      </c>
      <c r="F147" s="52">
        <v>60</v>
      </c>
      <c r="G147" s="53">
        <f t="shared" si="8"/>
        <v>100</v>
      </c>
      <c r="H147" s="43"/>
    </row>
    <row r="148" spans="1:8" ht="13.5">
      <c r="A148" s="51" t="s">
        <v>101</v>
      </c>
      <c r="B148" s="52">
        <v>115.8</v>
      </c>
      <c r="C148" s="52">
        <v>115.8</v>
      </c>
      <c r="D148" s="53">
        <f t="shared" si="9"/>
        <v>100</v>
      </c>
      <c r="E148" s="52">
        <v>115.8</v>
      </c>
      <c r="F148" s="52">
        <v>115.8</v>
      </c>
      <c r="G148" s="53">
        <f t="shared" si="8"/>
        <v>100</v>
      </c>
      <c r="H148" s="43"/>
    </row>
    <row r="149" spans="1:8" ht="13.5">
      <c r="A149" s="51" t="s">
        <v>102</v>
      </c>
      <c r="B149" s="52">
        <v>10.5</v>
      </c>
      <c r="C149" s="52">
        <v>10.5</v>
      </c>
      <c r="D149" s="53">
        <f t="shared" si="9"/>
        <v>100</v>
      </c>
      <c r="E149" s="52">
        <v>10.5</v>
      </c>
      <c r="F149" s="52">
        <v>10.5</v>
      </c>
      <c r="G149" s="53">
        <f t="shared" si="8"/>
        <v>100</v>
      </c>
      <c r="H149" s="43"/>
    </row>
    <row r="150" spans="1:8" ht="15.75" customHeight="1">
      <c r="A150" s="51" t="s">
        <v>103</v>
      </c>
      <c r="B150" s="52">
        <v>133.95</v>
      </c>
      <c r="C150" s="52">
        <v>133.95</v>
      </c>
      <c r="D150" s="53">
        <f t="shared" si="9"/>
        <v>100</v>
      </c>
      <c r="E150" s="52">
        <v>133.95</v>
      </c>
      <c r="F150" s="52">
        <v>133.95</v>
      </c>
      <c r="G150" s="53">
        <f t="shared" si="8"/>
        <v>100</v>
      </c>
      <c r="H150" s="43"/>
    </row>
    <row r="151" spans="1:8" ht="13.5">
      <c r="A151" s="54" t="s">
        <v>104</v>
      </c>
      <c r="B151" s="52">
        <v>33</v>
      </c>
      <c r="C151" s="52">
        <v>33</v>
      </c>
      <c r="D151" s="53">
        <f t="shared" si="9"/>
        <v>100</v>
      </c>
      <c r="E151" s="52">
        <v>33</v>
      </c>
      <c r="F151" s="52">
        <v>33</v>
      </c>
      <c r="G151" s="53">
        <f t="shared" si="8"/>
        <v>100</v>
      </c>
      <c r="H151" s="43"/>
    </row>
    <row r="152" spans="1:8" ht="27" hidden="1">
      <c r="A152" s="31" t="s">
        <v>105</v>
      </c>
      <c r="B152" s="8"/>
      <c r="C152" s="8"/>
      <c r="D152" s="9" t="e">
        <f t="shared" si="9"/>
        <v>#DIV/0!</v>
      </c>
      <c r="E152" s="8"/>
      <c r="F152" s="8"/>
      <c r="G152" s="9" t="e">
        <f t="shared" si="8"/>
        <v>#DIV/0!</v>
      </c>
      <c r="H152" s="43"/>
    </row>
    <row r="153" spans="1:8" ht="27">
      <c r="A153" s="21" t="s">
        <v>106</v>
      </c>
      <c r="B153" s="8">
        <v>305.3</v>
      </c>
      <c r="C153" s="8">
        <v>322.2</v>
      </c>
      <c r="D153" s="9">
        <f t="shared" si="9"/>
        <v>105.53553881428104</v>
      </c>
      <c r="E153" s="8">
        <v>337.2</v>
      </c>
      <c r="F153" s="8">
        <v>348</v>
      </c>
      <c r="G153" s="9">
        <f t="shared" si="8"/>
        <v>103.20284697508897</v>
      </c>
      <c r="H153" s="43"/>
    </row>
    <row r="154" spans="1:8" ht="27">
      <c r="A154" s="21" t="s">
        <v>107</v>
      </c>
      <c r="B154" s="8">
        <v>59.2</v>
      </c>
      <c r="C154" s="8">
        <v>62.5</v>
      </c>
      <c r="D154" s="9">
        <f t="shared" si="9"/>
        <v>105.57432432432431</v>
      </c>
      <c r="E154" s="8">
        <v>66</v>
      </c>
      <c r="F154" s="8">
        <v>71.6</v>
      </c>
      <c r="G154" s="9">
        <f t="shared" si="8"/>
        <v>108.48484848484847</v>
      </c>
      <c r="H154" s="43"/>
    </row>
    <row r="156" spans="1:2" ht="13.5" hidden="1">
      <c r="A156" s="4" t="s">
        <v>108</v>
      </c>
      <c r="B156" s="5"/>
    </row>
    <row r="157" ht="12.75" hidden="1">
      <c r="A157" s="6" t="s">
        <v>109</v>
      </c>
    </row>
    <row r="158" spans="1:8" ht="13.5" hidden="1">
      <c r="A158" s="2" t="s">
        <v>110</v>
      </c>
      <c r="B158" s="2"/>
      <c r="C158" s="2"/>
      <c r="D158" s="2"/>
      <c r="E158" s="2" t="s">
        <v>111</v>
      </c>
      <c r="F158" s="2"/>
      <c r="G158" s="2"/>
      <c r="H158" s="2"/>
    </row>
    <row r="159" s="37" customFormat="1" ht="18"/>
    <row r="160" spans="1:7" ht="18">
      <c r="A160" s="37" t="s">
        <v>131</v>
      </c>
      <c r="B160" s="38"/>
      <c r="C160" s="38"/>
      <c r="D160" s="37"/>
      <c r="F160" s="68" t="s">
        <v>124</v>
      </c>
      <c r="G160" s="68"/>
    </row>
  </sheetData>
  <sheetProtection/>
  <mergeCells count="20">
    <mergeCell ref="F160:G160"/>
    <mergeCell ref="D12:D13"/>
    <mergeCell ref="G12:G13"/>
    <mergeCell ref="A130:G130"/>
    <mergeCell ref="A30:G30"/>
    <mergeCell ref="A55:G55"/>
    <mergeCell ref="A89:G89"/>
    <mergeCell ref="A112:G112"/>
    <mergeCell ref="A114:G114"/>
    <mergeCell ref="A123:G123"/>
    <mergeCell ref="A5:H5"/>
    <mergeCell ref="A4:H4"/>
    <mergeCell ref="A3:H3"/>
    <mergeCell ref="E1:H1"/>
    <mergeCell ref="A146:G146"/>
    <mergeCell ref="A14:G14"/>
    <mergeCell ref="A2:I2"/>
    <mergeCell ref="A8:G8"/>
    <mergeCell ref="A9:G9"/>
    <mergeCell ref="A12:A13"/>
  </mergeCells>
  <printOptions horizontalCentered="1"/>
  <pageMargins left="0.7" right="0.7" top="0.75" bottom="0.75" header="0.3" footer="0.3"/>
  <pageSetup horizontalDpi="600" verticalDpi="600" orientation="portrait" paperSize="9" scale="73" r:id="rId1"/>
  <headerFooter alignWithMargins="0">
    <oddFooter>&amp;R&amp;P</oddFooter>
  </headerFooter>
  <rowBreaks count="2" manualBreakCount="2">
    <brk id="68" max="6" man="1"/>
    <brk id="1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</cp:lastModifiedBy>
  <cp:lastPrinted>2012-12-11T07:23:03Z</cp:lastPrinted>
  <dcterms:created xsi:type="dcterms:W3CDTF">2010-12-06T13:13:16Z</dcterms:created>
  <dcterms:modified xsi:type="dcterms:W3CDTF">2013-01-25T12:12:31Z</dcterms:modified>
  <cp:category/>
  <cp:version/>
  <cp:contentType/>
  <cp:contentStatus/>
</cp:coreProperties>
</file>