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<sst xmlns="http://schemas.openxmlformats.org/spreadsheetml/2006/main" count="188" uniqueCount="152">
  <si>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</si>
  <si>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</si>
  <si>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</si>
  <si>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</si>
  <si>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</si>
  <si>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</si>
  <si>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</si>
  <si>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</si>
  <si>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</si>
  <si>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</si>
  <si>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</si>
  <si>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</si>
  <si>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</si>
  <si>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</si>
  <si>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</si>
  <si>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</si>
  <si>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</si>
  <si>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</si>
  <si>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</si>
  <si>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</si>
  <si>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</si>
  <si>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</si>
  <si>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</si>
  <si>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</si>
  <si>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</si>
  <si>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</si>
  <si>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</si>
  <si>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</si>
  <si>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</si>
  <si>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</si>
  <si>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</si>
  <si>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</si>
  <si>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</si>
  <si>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</si>
  <si>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</si>
  <si>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</si>
  <si>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</si>
  <si>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</si>
  <si>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</si>
  <si>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</si>
  <si>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</si>
  <si>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</si>
  <si>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</si>
  <si>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</si>
  <si>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</si>
  <si>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</si>
  <si>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</si>
  <si>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</si>
  <si>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</si>
  <si>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</si>
  <si>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</si>
  <si>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</si>
  <si>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</si>
  <si>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</si>
  <si>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</si>
  <si>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</si>
  <si>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</si>
  <si>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</si>
  <si>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</si>
  <si>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</si>
  <si>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</si>
  <si>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</si>
  <si>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</si>
  <si>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</si>
  <si>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</si>
  <si>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</si>
  <si>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</si>
  <si>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</si>
  <si>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</si>
  <si>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</si>
  <si>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</si>
  <si>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</si>
  <si>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</si>
  <si>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</si>
  <si>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</si>
  <si>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</si>
  <si>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</si>
  <si>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</si>
  <si>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</si>
  <si>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</si>
  <si>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</si>
  <si>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</si>
  <si>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</si>
  <si>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</si>
  <si>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</si>
  <si>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</si>
  <si>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</si>
  <si>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</si>
  <si>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</si>
  <si>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</si>
  <si>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</si>
  <si>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</si>
  <si>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</si>
  <si>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</si>
  <si>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</si>
  <si>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</si>
  <si>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</si>
  <si>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</si>
  <si>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</si>
  <si>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</si>
  <si>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</si>
  <si>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</si>
  <si>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</si>
  <si>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</si>
  <si>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</si>
  <si>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</si>
  <si>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</si>
  <si>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</si>
  <si>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</si>
  <si>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</si>
  <si>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</si>
  <si>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</si>
  <si>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</si>
  <si>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</si>
  <si>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</si>
  <si>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</si>
  <si>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</si>
  <si>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</si>
  <si>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</si>
  <si>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</si>
  <si>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</si>
  <si>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</si>
  <si>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</si>
  <si>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</si>
  <si>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</si>
  <si>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</si>
  <si>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</si>
  <si>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</si>
  <si>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</si>
  <si>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</si>
  <si>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</si>
  <si>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</si>
  <si>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</si>
  <si>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</si>
  <si>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</si>
  <si>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</si>
  <si>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</si>
  <si>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</si>
  <si>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</si>
  <si>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</si>
  <si>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</si>
  <si>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</si>
  <si>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</si>
  <si>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</si>
  <si>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</si>
  <si>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</si>
  <si>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</si>
  <si>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</si>
  <si>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2015 года</t>
    </r>
  </si>
  <si>
    <t>2015 год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</si>
  <si>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</si>
  <si>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от 27.05.2015 №39-09/03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</si>
</sst>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49" fillId="33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165" fontId="49" fillId="2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7" fontId="49" fillId="0" borderId="10" xfId="0" applyNumberFormat="1" applyFont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67" fontId="49" fillId="0" borderId="10" xfId="0" applyNumberFormat="1" applyFont="1" applyFill="1" applyBorder="1" applyAlignment="1">
      <alignment horizontal="center" vertical="center"/>
    </xf>
    <xf numFmtId="164" fontId="49" fillId="2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I19" sqref="I19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35" t="s">
        <v>0</v>
      </c>
      <c r="D1" s="135"/>
      <c r="E1" s="135"/>
      <c r="F1" s="135"/>
      <c r="G1" s="135"/>
      <c r="H1" s="2"/>
    </row>
    <row r="2" spans="1:8" ht="18">
      <c r="A2" s="2"/>
      <c r="B2" s="2"/>
      <c r="C2" s="94"/>
      <c r="D2" s="94"/>
      <c r="E2" s="103" t="s">
        <v>147</v>
      </c>
      <c r="F2" s="94"/>
      <c r="G2" s="94"/>
      <c r="H2" s="2"/>
    </row>
    <row r="3" spans="1:9" s="3" customFormat="1" ht="18" hidden="1">
      <c r="A3" s="72"/>
      <c r="B3" s="72" t="s">
        <v>141</v>
      </c>
      <c r="C3" s="72"/>
      <c r="D3" s="72"/>
      <c r="E3" s="72"/>
      <c r="F3" s="72"/>
      <c r="G3" s="72"/>
      <c r="H3" s="72"/>
      <c r="I3" s="72"/>
    </row>
    <row r="4" spans="1:9" s="3" customFormat="1" ht="18">
      <c r="A4" s="73"/>
      <c r="B4" s="73"/>
      <c r="C4" s="73"/>
      <c r="D4" s="73"/>
      <c r="E4" s="123" t="s">
        <v>142</v>
      </c>
      <c r="F4" s="123"/>
      <c r="G4" s="123"/>
      <c r="H4" s="123"/>
      <c r="I4" s="123"/>
    </row>
    <row r="5" spans="1:9" s="3" customFormat="1" ht="18">
      <c r="A5" s="73"/>
      <c r="B5" s="73" t="s">
        <v>143</v>
      </c>
      <c r="C5" s="73"/>
      <c r="D5" s="73"/>
      <c r="E5" s="102" t="s">
        <v>143</v>
      </c>
      <c r="F5" s="73"/>
      <c r="G5" s="73"/>
      <c r="H5" s="73"/>
      <c r="I5" s="73"/>
    </row>
    <row r="6" spans="1:9" ht="15">
      <c r="A6" s="104"/>
      <c r="B6" s="104"/>
      <c r="C6" s="104"/>
      <c r="D6" s="104"/>
      <c r="E6" s="141" t="s">
        <v>151</v>
      </c>
      <c r="F6" s="141"/>
      <c r="G6" s="141"/>
      <c r="H6" s="141"/>
      <c r="I6" s="141"/>
    </row>
    <row r="7" spans="1:10" ht="82.5" customHeight="1">
      <c r="A7" s="122" t="s">
        <v>148</v>
      </c>
      <c r="B7" s="122"/>
      <c r="C7" s="122"/>
      <c r="D7" s="122"/>
      <c r="E7" s="122"/>
      <c r="F7" s="122"/>
      <c r="G7" s="122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36" t="s">
        <v>1</v>
      </c>
      <c r="B9" s="136"/>
      <c r="C9" s="136"/>
      <c r="D9" s="136"/>
      <c r="E9" s="136"/>
      <c r="F9" s="136"/>
      <c r="G9" s="136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37" t="s">
        <v>2</v>
      </c>
      <c r="B11" s="6" t="s">
        <v>3</v>
      </c>
      <c r="C11" s="6" t="s">
        <v>4</v>
      </c>
      <c r="D11" s="138" t="s">
        <v>5</v>
      </c>
      <c r="E11" s="7" t="s">
        <v>149</v>
      </c>
      <c r="F11" s="120" t="s">
        <v>144</v>
      </c>
      <c r="G11" s="139" t="s">
        <v>145</v>
      </c>
    </row>
    <row r="12" spans="1:7" ht="24" customHeight="1">
      <c r="A12" s="137"/>
      <c r="B12" s="6" t="s">
        <v>6</v>
      </c>
      <c r="C12" s="6" t="s">
        <v>7</v>
      </c>
      <c r="D12" s="138"/>
      <c r="E12" s="6" t="s">
        <v>8</v>
      </c>
      <c r="F12" s="121"/>
      <c r="G12" s="140"/>
    </row>
    <row r="13" spans="1:8" ht="24" customHeight="1">
      <c r="A13" s="131" t="s">
        <v>9</v>
      </c>
      <c r="B13" s="131"/>
      <c r="C13" s="131"/>
      <c r="D13" s="131"/>
      <c r="E13" s="131"/>
      <c r="F13" s="131"/>
      <c r="G13" s="131"/>
      <c r="H13" s="131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146</v>
      </c>
      <c r="B19" s="105">
        <v>7.8</v>
      </c>
      <c r="C19" s="105">
        <v>7.8</v>
      </c>
      <c r="D19" s="106">
        <f t="shared" si="0"/>
        <v>100</v>
      </c>
      <c r="E19" s="15">
        <v>56</v>
      </c>
      <c r="F19" s="15">
        <v>56</v>
      </c>
      <c r="G19" s="11">
        <f t="shared" si="1"/>
        <v>99.99999999999999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0.3</v>
      </c>
      <c r="F21" s="55">
        <v>0.4</v>
      </c>
      <c r="G21" s="11">
        <f t="shared" si="1"/>
        <v>133.33333333333334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27" t="s">
        <v>25</v>
      </c>
      <c r="B29" s="127"/>
      <c r="C29" s="127"/>
      <c r="D29" s="127"/>
      <c r="E29" s="127"/>
      <c r="F29" s="127"/>
      <c r="G29" s="127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27" t="s">
        <v>55</v>
      </c>
      <c r="B56" s="127"/>
      <c r="C56" s="127"/>
      <c r="D56" s="127"/>
      <c r="E56" s="127"/>
      <c r="F56" s="127"/>
      <c r="G56" s="127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9">
        <f>E65+E64</f>
        <v>3.37</v>
      </c>
      <c r="F62" s="97">
        <v>0</v>
      </c>
      <c r="G62" s="98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0.16</v>
      </c>
      <c r="F64" s="37">
        <v>0</v>
      </c>
      <c r="G64" s="11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6">
        <v>0</v>
      </c>
      <c r="G65" s="11">
        <f t="shared" si="1"/>
        <v>0</v>
      </c>
    </row>
    <row r="66" spans="1:7" ht="13.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3.6</v>
      </c>
      <c r="F66" s="99">
        <f>F67+F68+F69</f>
        <v>0</v>
      </c>
      <c r="G66" s="98">
        <f>F66/E66%</f>
        <v>0</v>
      </c>
    </row>
    <row r="67" spans="1:7" ht="12.75" customHeight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0.6</v>
      </c>
      <c r="F68" s="6">
        <v>0</v>
      </c>
      <c r="G68" s="11">
        <f t="shared" si="1"/>
        <v>0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</v>
      </c>
      <c r="F69" s="37">
        <v>0</v>
      </c>
      <c r="G69" s="11">
        <f t="shared" si="1"/>
        <v>0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06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06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06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06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06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06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06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06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4.205</v>
      </c>
      <c r="F78" s="99">
        <f>SUM(F79:F81)</f>
        <v>4.537</v>
      </c>
      <c r="G78" s="98">
        <f t="shared" si="1"/>
        <v>107.89536266349583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3.3</v>
      </c>
      <c r="F79" s="37">
        <v>3.56</v>
      </c>
      <c r="G79" s="11">
        <f aca="true" t="shared" si="5" ref="G79:G118">F79/E79%</f>
        <v>107.87878787878788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0.025</v>
      </c>
      <c r="F80" s="37">
        <v>0.027</v>
      </c>
      <c r="G80" s="11">
        <f t="shared" si="5"/>
        <v>108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0.88</v>
      </c>
      <c r="F81" s="37">
        <v>0.95</v>
      </c>
      <c r="G81" s="11">
        <f t="shared" si="5"/>
        <v>107.95454545454544</v>
      </c>
    </row>
    <row r="82" spans="1:7" s="31" customFormat="1" ht="13.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1.31</v>
      </c>
      <c r="F82" s="99">
        <f>F83+F84+F85</f>
        <v>0.3275</v>
      </c>
      <c r="G82" s="98">
        <f t="shared" si="5"/>
        <v>25</v>
      </c>
    </row>
    <row r="83" spans="1:7" ht="15" customHeight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37">
        <v>0</v>
      </c>
      <c r="G83" s="11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0.7</v>
      </c>
      <c r="F84" s="37">
        <v>0.175</v>
      </c>
      <c r="G84" s="11">
        <f t="shared" si="5"/>
        <v>25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0.61</v>
      </c>
      <c r="F85" s="37">
        <v>0.1525</v>
      </c>
      <c r="G85" s="11">
        <f t="shared" si="5"/>
        <v>25</v>
      </c>
    </row>
    <row r="86" spans="1:7" s="31" customFormat="1" ht="13.5" hidden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v>3.46</v>
      </c>
      <c r="F86" s="113"/>
      <c r="G86" s="106">
        <f t="shared" si="5"/>
        <v>0</v>
      </c>
    </row>
    <row r="87" spans="1:7" ht="12.7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106" t="e">
        <f t="shared" si="5"/>
        <v>#DIV/0!</v>
      </c>
    </row>
    <row r="88" spans="1:7" ht="30.75" customHeight="1" hidden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</v>
      </c>
      <c r="F88" s="110"/>
      <c r="G88" s="106">
        <f t="shared" si="5"/>
        <v>0</v>
      </c>
    </row>
    <row r="89" spans="1:7" ht="16.5" customHeight="1" hidden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3.43</v>
      </c>
      <c r="F89" s="110"/>
      <c r="G89" s="106">
        <f t="shared" si="5"/>
        <v>0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42.2</v>
      </c>
      <c r="F90" s="98">
        <f>F91+F92</f>
        <v>4.4</v>
      </c>
      <c r="G90" s="98">
        <f t="shared" si="5"/>
        <v>10.42654028436019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9.8</v>
      </c>
      <c r="F91" s="11">
        <v>1.2</v>
      </c>
      <c r="G91" s="11">
        <f t="shared" si="5"/>
        <v>12.244897959183673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32.4</v>
      </c>
      <c r="F92" s="11">
        <v>3.2</v>
      </c>
      <c r="G92" s="11">
        <f t="shared" si="5"/>
        <v>9.876543209876543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27" t="s">
        <v>71</v>
      </c>
      <c r="B94" s="127"/>
      <c r="C94" s="127"/>
      <c r="D94" s="127"/>
      <c r="E94" s="127"/>
      <c r="F94" s="127"/>
      <c r="G94" s="127"/>
    </row>
    <row r="95" spans="1:7" ht="14.25" customHeight="1">
      <c r="A95" s="96" t="s">
        <v>72</v>
      </c>
      <c r="B95" s="101">
        <v>2539</v>
      </c>
      <c r="C95" s="101">
        <v>2512</v>
      </c>
      <c r="D95" s="98">
        <f aca="true" t="shared" si="6" ref="D95:D113">C95/B95%</f>
        <v>98.93658920834974</v>
      </c>
      <c r="E95" s="101">
        <f>SUM(E96:E98)</f>
        <v>938</v>
      </c>
      <c r="F95" s="101">
        <f>F96+F97+F98</f>
        <v>1012</v>
      </c>
      <c r="G95" s="98">
        <f t="shared" si="5"/>
        <v>107.88912579957355</v>
      </c>
    </row>
    <row r="96" spans="1:7" ht="14.25" customHeight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310</v>
      </c>
      <c r="F97" s="9">
        <v>385</v>
      </c>
      <c r="G97" s="11">
        <f t="shared" si="5"/>
        <v>124.19354838709677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628</v>
      </c>
      <c r="F98" s="9">
        <v>627</v>
      </c>
      <c r="G98" s="11">
        <f t="shared" si="5"/>
        <v>99.84076433121018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SUM(E100:E102)</f>
        <v>230</v>
      </c>
      <c r="F99" s="9">
        <f>F100+F101+F102</f>
        <v>257</v>
      </c>
      <c r="G99" s="11">
        <f t="shared" si="5"/>
        <v>111.73913043478262</v>
      </c>
    </row>
    <row r="100" spans="1:7" ht="14.25" customHeight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9"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140</v>
      </c>
      <c r="F101" s="9">
        <v>164</v>
      </c>
      <c r="G101" s="11">
        <f t="shared" si="5"/>
        <v>117.14285714285715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90</v>
      </c>
      <c r="F102" s="9">
        <v>93</v>
      </c>
      <c r="G102" s="11">
        <f t="shared" si="5"/>
        <v>103.33333333333333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14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15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15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15">
        <v>0</v>
      </c>
      <c r="G106" s="106">
        <v>0</v>
      </c>
    </row>
    <row r="107" spans="1:7" ht="14.25" customHeight="1">
      <c r="A107" s="96" t="s">
        <v>75</v>
      </c>
      <c r="B107" s="101">
        <v>425</v>
      </c>
      <c r="C107" s="101">
        <v>525</v>
      </c>
      <c r="D107" s="98">
        <f t="shared" si="6"/>
        <v>123.52941176470588</v>
      </c>
      <c r="E107" s="101">
        <v>1460</v>
      </c>
      <c r="F107" s="101">
        <v>1866</v>
      </c>
      <c r="G107" s="98">
        <f t="shared" si="5"/>
        <v>127.8082191780822</v>
      </c>
    </row>
    <row r="108" spans="1:7" s="31" customFormat="1" ht="14.25" customHeight="1">
      <c r="A108" s="96" t="s">
        <v>76</v>
      </c>
      <c r="B108" s="101">
        <v>322</v>
      </c>
      <c r="C108" s="101">
        <v>322.7</v>
      </c>
      <c r="D108" s="98">
        <f t="shared" si="6"/>
        <v>100.21739130434781</v>
      </c>
      <c r="E108" s="101">
        <v>325.7</v>
      </c>
      <c r="F108" s="101">
        <v>23.2</v>
      </c>
      <c r="G108" s="98">
        <f t="shared" si="5"/>
        <v>7.123119435062942</v>
      </c>
    </row>
    <row r="109" spans="1:7" s="31" customFormat="1" ht="18.75" customHeight="1" hidden="1">
      <c r="A109" s="117" t="s">
        <v>135</v>
      </c>
      <c r="B109" s="118"/>
      <c r="C109" s="118"/>
      <c r="D109" s="118"/>
      <c r="E109" s="118"/>
      <c r="F109" s="118"/>
      <c r="G109" s="119"/>
    </row>
    <row r="110" spans="1:7" ht="19.5" customHeight="1" hidden="1">
      <c r="A110" s="67" t="s">
        <v>133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32" t="s">
        <v>134</v>
      </c>
      <c r="B114" s="133"/>
      <c r="C114" s="133"/>
      <c r="D114" s="133"/>
      <c r="E114" s="133"/>
      <c r="F114" s="133"/>
      <c r="G114" s="134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24" t="s">
        <v>126</v>
      </c>
      <c r="B116" s="125"/>
      <c r="C116" s="125"/>
      <c r="D116" s="125"/>
      <c r="E116" s="125"/>
      <c r="F116" s="125"/>
      <c r="G116" s="126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27" t="s">
        <v>90</v>
      </c>
      <c r="B119" s="127"/>
      <c r="C119" s="127"/>
      <c r="D119" s="127"/>
      <c r="E119" s="127"/>
      <c r="F119" s="127"/>
      <c r="G119" s="127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17.6</v>
      </c>
      <c r="F120" s="6">
        <v>4.2</v>
      </c>
      <c r="G120" s="11">
        <f>F120/E120%</f>
        <v>23.863636363636363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0.3</v>
      </c>
      <c r="G121" s="11">
        <f>F121/E121%</f>
        <v>23.076923076923073</v>
      </c>
    </row>
    <row r="122" spans="1:7" ht="27" hidden="1">
      <c r="A122" s="8" t="s">
        <v>96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27" t="s">
        <v>83</v>
      </c>
      <c r="B123" s="127"/>
      <c r="C123" s="127"/>
      <c r="D123" s="127"/>
      <c r="E123" s="127"/>
      <c r="F123" s="127"/>
      <c r="G123" s="127"/>
    </row>
    <row r="124" spans="1:7" s="57" customFormat="1" ht="27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27" hidden="1">
      <c r="A125" s="86" t="s">
        <v>138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3.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3.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3.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3.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1.2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27"/>
      <c r="B133" s="127"/>
      <c r="C133" s="127"/>
      <c r="D133" s="127"/>
      <c r="E133" s="127"/>
      <c r="F133" s="127"/>
      <c r="G133" s="127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93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94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95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27" t="s">
        <v>97</v>
      </c>
      <c r="B140" s="127"/>
      <c r="C140" s="127"/>
      <c r="D140" s="127"/>
      <c r="E140" s="127"/>
      <c r="F140" s="127"/>
      <c r="G140" s="127"/>
    </row>
    <row r="141" spans="1:7" ht="16.5" customHeight="1" hidden="1">
      <c r="A141" s="8" t="s">
        <v>98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99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100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139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140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101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102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103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104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105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106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107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108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109</v>
      </c>
    </row>
    <row r="154" spans="1:7" ht="28.5" customHeight="1" hidden="1">
      <c r="A154" s="35" t="s">
        <v>110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111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112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3.5">
      <c r="A157" s="128" t="s">
        <v>127</v>
      </c>
      <c r="B157" s="129"/>
      <c r="C157" s="129"/>
      <c r="D157" s="129"/>
      <c r="E157" s="129"/>
      <c r="F157" s="129"/>
      <c r="G157" s="130"/>
      <c r="H157" s="81"/>
      <c r="I157" s="82"/>
      <c r="J157" s="83"/>
    </row>
    <row r="158" spans="1:10" s="57" customFormat="1" ht="41.25">
      <c r="A158" s="84" t="s">
        <v>150</v>
      </c>
      <c r="B158" s="85">
        <v>0</v>
      </c>
      <c r="C158" s="85">
        <v>64.1</v>
      </c>
      <c r="D158" s="56"/>
      <c r="E158" s="70">
        <v>118.3</v>
      </c>
      <c r="F158" s="70">
        <v>19.23</v>
      </c>
      <c r="G158" s="11">
        <f>F158/E158%</f>
        <v>16.255283178360102</v>
      </c>
      <c r="H158" s="81"/>
      <c r="I158" s="82"/>
      <c r="J158" s="83"/>
    </row>
    <row r="159" spans="1:7" s="57" customFormat="1" ht="27" hidden="1">
      <c r="A159" s="84" t="s">
        <v>128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54.75" hidden="1">
      <c r="A160" s="84" t="s">
        <v>129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16" t="s">
        <v>113</v>
      </c>
      <c r="B161" s="116"/>
      <c r="C161" s="116"/>
      <c r="D161" s="116"/>
      <c r="E161" s="116"/>
      <c r="F161" s="116"/>
      <c r="G161" s="116"/>
    </row>
    <row r="162" spans="1:7" ht="13.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62</v>
      </c>
      <c r="F162" s="6">
        <v>62.5</v>
      </c>
      <c r="G162" s="11">
        <f aca="true" t="shared" si="12" ref="G162:G169">F162/E162%</f>
        <v>100.80645161290323</v>
      </c>
    </row>
    <row r="163" spans="1:7" ht="13.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119.4</v>
      </c>
      <c r="F163" s="6">
        <v>120.1</v>
      </c>
      <c r="G163" s="11">
        <f t="shared" si="12"/>
        <v>100.58626465661642</v>
      </c>
    </row>
    <row r="164" spans="1:7" ht="13.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27">
      <c r="A167" s="71" t="s">
        <v>119</v>
      </c>
      <c r="B167" s="56">
        <v>86.8</v>
      </c>
      <c r="C167" s="56">
        <v>86.8</v>
      </c>
      <c r="D167" s="56">
        <f t="shared" si="11"/>
        <v>100</v>
      </c>
      <c r="E167" s="56">
        <v>93</v>
      </c>
      <c r="F167" s="56">
        <v>93</v>
      </c>
      <c r="G167" s="11">
        <f t="shared" si="12"/>
        <v>100</v>
      </c>
    </row>
    <row r="168" spans="1:7" ht="27" hidden="1">
      <c r="A168" s="29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9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17" t="s">
        <v>130</v>
      </c>
      <c r="B170" s="118"/>
      <c r="C170" s="118"/>
      <c r="D170" s="118"/>
      <c r="E170" s="118"/>
      <c r="F170" s="118"/>
      <c r="G170" s="119"/>
    </row>
    <row r="171" spans="1:7" s="68" customFormat="1" ht="27">
      <c r="A171" s="29" t="s">
        <v>131</v>
      </c>
      <c r="B171" s="58"/>
      <c r="C171" s="58">
        <v>4.685</v>
      </c>
      <c r="D171" s="11"/>
      <c r="E171" s="58">
        <v>30</v>
      </c>
      <c r="F171" s="58">
        <v>7</v>
      </c>
      <c r="G171" s="11">
        <f>F171/E171%</f>
        <v>23.333333333333336</v>
      </c>
    </row>
    <row r="172" spans="1:7" s="68" customFormat="1" ht="13.5">
      <c r="A172" s="29" t="s">
        <v>132</v>
      </c>
      <c r="B172" s="69"/>
      <c r="C172" s="58">
        <v>0.067</v>
      </c>
      <c r="D172" s="11"/>
      <c r="E172" s="58">
        <v>1.5</v>
      </c>
      <c r="F172" s="58">
        <v>0</v>
      </c>
      <c r="G172" s="11">
        <f>F172/E172%</f>
        <v>0</v>
      </c>
    </row>
    <row r="173" spans="1:7" s="68" customFormat="1" ht="13.5">
      <c r="A173" s="29" t="s">
        <v>137</v>
      </c>
      <c r="B173" s="58">
        <v>150</v>
      </c>
      <c r="C173" s="58">
        <v>100</v>
      </c>
      <c r="D173" s="11">
        <f t="shared" si="11"/>
        <v>66.66666666666667</v>
      </c>
      <c r="E173" s="58">
        <v>300</v>
      </c>
      <c r="F173" s="58">
        <v>0</v>
      </c>
      <c r="G173" s="11">
        <f>F173/E173%</f>
        <v>0</v>
      </c>
    </row>
    <row r="174" spans="1:7" s="68" customFormat="1" ht="27">
      <c r="A174" s="42" t="s">
        <v>136</v>
      </c>
      <c r="B174" s="58">
        <v>60</v>
      </c>
      <c r="C174" s="58">
        <v>60</v>
      </c>
      <c r="D174" s="11">
        <f t="shared" si="11"/>
        <v>100</v>
      </c>
      <c r="E174" s="58">
        <v>65</v>
      </c>
      <c r="F174" s="58">
        <v>16</v>
      </c>
      <c r="G174" s="11">
        <f>F174/E174%</f>
        <v>24.615384615384613</v>
      </c>
    </row>
    <row r="175" spans="1:7" ht="13.5" hidden="1">
      <c r="A175" s="49" t="s">
        <v>122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123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21">
      <c r="A180" s="52" t="s">
        <v>124</v>
      </c>
      <c r="B180" s="2"/>
      <c r="C180" s="2"/>
      <c r="D180" s="2"/>
      <c r="E180" s="52"/>
      <c r="F180" s="52"/>
      <c r="G180" s="52" t="s">
        <v>125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2014-06-17T18:42:03Z</cp:lastPrinted>
  <dcterms:created xsi:type="dcterms:W3CDTF">2012-11-19T05:14:48Z</dcterms:created>
  <dcterms:modified xsi:type="dcterms:W3CDTF">2017-11-15T06:01:22Z</dcterms:modified>
  <cp:category/>
  <cp:version/>
  <cp:contentType/>
  <cp:contentStatus/>
</cp:coreProperties>
</file>